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386" i="1" l="1"/>
  <c r="G385" i="1"/>
  <c r="G379" i="1"/>
  <c r="G327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84" i="1"/>
  <c r="G383" i="1"/>
  <c r="G382" i="1"/>
  <c r="G381" i="1"/>
</calcChain>
</file>

<file path=xl/sharedStrings.xml><?xml version="1.0" encoding="utf-8"?>
<sst xmlns="http://schemas.openxmlformats.org/spreadsheetml/2006/main" count="1029" uniqueCount="513">
  <si>
    <t xml:space="preserve"> TRƯỜNG CAO ĐẲNG KỸ THUẬT</t>
  </si>
  <si>
    <t>CỘNG HÒA XÃ HỘI CHỦ NGHĨA VIỆT NAM</t>
  </si>
  <si>
    <t xml:space="preserve"> LÝ TỰ TRỌNG TP.HỒ CHÍ MINH</t>
  </si>
  <si>
    <t>Độc lập - Tự do - Hạnh phúc</t>
  </si>
  <si>
    <t>PHÒNG THIẾT BỊ VẬT TƯ</t>
  </si>
  <si>
    <t>DANH MỤC ĐỀ NGHỊ MUA VẬT TƯ THỰC TẬP HK II đợt 2 NĂM HỌC 2015-2016</t>
  </si>
  <si>
    <t>Stt</t>
  </si>
  <si>
    <t>Tên Vật tư</t>
  </si>
  <si>
    <t>Mã hiệu 
kỹ thuật</t>
  </si>
  <si>
    <t>ĐVT</t>
  </si>
  <si>
    <t>S.Lượng</t>
  </si>
  <si>
    <t>Đơn giá</t>
  </si>
  <si>
    <t>Thành Tiền</t>
  </si>
  <si>
    <t>I. KHOA CN ĐỘNG LỰC:</t>
  </si>
  <si>
    <t>Băng keo điện (loại lớn)</t>
  </si>
  <si>
    <t>Việt Nam</t>
  </si>
  <si>
    <t>Cuộn</t>
  </si>
  <si>
    <t>Băng keo giấy (loại lớn)</t>
  </si>
  <si>
    <t>Biến áp đánh lửa</t>
  </si>
  <si>
    <t>Loại bán dẫn</t>
  </si>
  <si>
    <t>Con</t>
  </si>
  <si>
    <t>Bộ chấp hành phanh ABS</t>
  </si>
  <si>
    <t>Theo mẫu</t>
  </si>
  <si>
    <t>Cái</t>
  </si>
  <si>
    <t>Bộ chống trộm trên ô tô</t>
  </si>
  <si>
    <t>12V</t>
  </si>
  <si>
    <t>Bộ</t>
  </si>
  <si>
    <t xml:space="preserve">Bộ đo gió </t>
  </si>
  <si>
    <t>Cánh trượt</t>
  </si>
  <si>
    <t>M.A.P</t>
  </si>
  <si>
    <t>Bobin đánh lửa trực tiếp</t>
  </si>
  <si>
    <t>1NZ</t>
  </si>
  <si>
    <t>Bơm xăng Honda</t>
  </si>
  <si>
    <t xml:space="preserve">Cái </t>
  </si>
  <si>
    <t>Bơm xăng Nissan</t>
  </si>
  <si>
    <t>Bơm xăng Toyota camry</t>
  </si>
  <si>
    <t>Bơm xăng Toyota corolla</t>
  </si>
  <si>
    <t>Bơm xăng Toyota Vios</t>
  </si>
  <si>
    <t>Bugi chân dài</t>
  </si>
  <si>
    <t>NGK</t>
  </si>
  <si>
    <t>Bugi chân ngắn</t>
  </si>
  <si>
    <t>Cảm biến nhiệt độ nước</t>
  </si>
  <si>
    <t>Cảm biến ô xy</t>
  </si>
  <si>
    <t>Cảm biến tốc độ động cơ</t>
  </si>
  <si>
    <t>Cao su non</t>
  </si>
  <si>
    <t>Chì hàn Loại lớn</t>
  </si>
  <si>
    <t>Cọ sơn</t>
  </si>
  <si>
    <t>VN</t>
  </si>
  <si>
    <t>cây</t>
  </si>
  <si>
    <t>Còi điện ô tô</t>
  </si>
  <si>
    <t>Còi ưu tiên</t>
  </si>
  <si>
    <t>Công tắc Hazard</t>
  </si>
  <si>
    <t>Toyota</t>
  </si>
  <si>
    <t>Công tắc khởi động 3 chân</t>
  </si>
  <si>
    <t>12V - 3 chân</t>
  </si>
  <si>
    <t>Công tắc nâng hạ cửa kính đơn</t>
  </si>
  <si>
    <t>Công tắc tổng đèn Loại mạch</t>
  </si>
  <si>
    <t xml:space="preserve"> IC rời</t>
  </si>
  <si>
    <t>Công tắc tổng đèn và gạt nước ô tô</t>
  </si>
  <si>
    <t>Dầu Diesel</t>
  </si>
  <si>
    <t>DO</t>
  </si>
  <si>
    <t>Lít</t>
  </si>
  <si>
    <t>Dây cáp bình Accu</t>
  </si>
  <si>
    <t xml:space="preserve">Loại lớn </t>
  </si>
  <si>
    <t>Mét</t>
  </si>
  <si>
    <t>Dây đánh lửa cao áp</t>
  </si>
  <si>
    <t>Sợi</t>
  </si>
  <si>
    <t>Dây điện ô tô 1.5mm</t>
  </si>
  <si>
    <t>Dây điện ô tô 2mm</t>
  </si>
  <si>
    <t>Đồng hồ báo áp lực xăng</t>
  </si>
  <si>
    <t>Đồng hồ volt</t>
  </si>
  <si>
    <t>FLASHER 12V</t>
  </si>
  <si>
    <t>Giắc chuẩn đoán</t>
  </si>
  <si>
    <t>OBD</t>
  </si>
  <si>
    <t>Họng ga Toyota</t>
  </si>
  <si>
    <t>Hộp cầu chì  Honda</t>
  </si>
  <si>
    <t>Hộp cầu chì  Nissan</t>
  </si>
  <si>
    <t>Hộp cầu chì Camry</t>
  </si>
  <si>
    <t>Hộp cầu chì Corolla</t>
  </si>
  <si>
    <t>Hộp cầu chì Vios</t>
  </si>
  <si>
    <t>Hộp ECU ABS</t>
  </si>
  <si>
    <t>Hộp ECU Honda</t>
  </si>
  <si>
    <t>Civic</t>
  </si>
  <si>
    <t>Hộp ECU Nissan</t>
  </si>
  <si>
    <t>Blubird</t>
  </si>
  <si>
    <t>Hộp ECU Toyota camry</t>
  </si>
  <si>
    <t>3S</t>
  </si>
  <si>
    <t>3VZ</t>
  </si>
  <si>
    <t>5A</t>
  </si>
  <si>
    <t>Hộp ECU Toyota corolla</t>
  </si>
  <si>
    <t>4E</t>
  </si>
  <si>
    <t>5E</t>
  </si>
  <si>
    <t>Hộp ECU Toyota Vios</t>
  </si>
  <si>
    <t>IC đánh lửa</t>
  </si>
  <si>
    <t>4 chân</t>
  </si>
  <si>
    <t>5 chân</t>
  </si>
  <si>
    <t>Kìm điện</t>
  </si>
  <si>
    <t>Đài Loan</t>
  </si>
  <si>
    <t>Kim phun xăng</t>
  </si>
  <si>
    <t>Nhật Bản</t>
  </si>
  <si>
    <t xml:space="preserve">Kính chiếu hậu ôtô </t>
  </si>
  <si>
    <t>Máy khởi động</t>
  </si>
  <si>
    <t>Máy nén máy lạnh ô tô</t>
  </si>
  <si>
    <t>Nhật</t>
  </si>
  <si>
    <t xml:space="preserve">Máy phát điện xoay chiều </t>
  </si>
  <si>
    <t>Mỏ hàn điện 220V - 80W</t>
  </si>
  <si>
    <t>Mô tơ gạt nước</t>
  </si>
  <si>
    <t>12V-50W</t>
  </si>
  <si>
    <t>Mô tơ xịt nước kính xe</t>
  </si>
  <si>
    <t>Môtơ nâng hạ cửa kính ô tô</t>
  </si>
  <si>
    <t xml:space="preserve">Ống dẫn xăng dầu </t>
  </si>
  <si>
    <t>Ф8</t>
  </si>
  <si>
    <t>Ống đồng</t>
  </si>
  <si>
    <t>Ф5 mm</t>
  </si>
  <si>
    <t xml:space="preserve">Relay bơm xăng </t>
  </si>
  <si>
    <t>Loại 5 chân</t>
  </si>
  <si>
    <t>Sơn xanh</t>
  </si>
  <si>
    <t>Bạch Tuyết</t>
  </si>
  <si>
    <t>Kg</t>
  </si>
  <si>
    <t>Thước lái</t>
  </si>
  <si>
    <t xml:space="preserve">Tiết chế bán dẫn loại nằm trong loại </t>
  </si>
  <si>
    <t>12V - 5 dây</t>
  </si>
  <si>
    <t>Turbo</t>
  </si>
  <si>
    <t>Vành và trục tay lái ô tô</t>
  </si>
  <si>
    <t xml:space="preserve">Xăng </t>
  </si>
  <si>
    <t>A92</t>
  </si>
  <si>
    <t>Cộng:</t>
  </si>
  <si>
    <t>II. KHOA CN NHIỆT LẠNH:</t>
  </si>
  <si>
    <t>Bạc hàn</t>
  </si>
  <si>
    <t>Que</t>
  </si>
  <si>
    <t>Băng keo điện</t>
  </si>
  <si>
    <t>Băng keo giấy</t>
  </si>
  <si>
    <t>Bo điều khiển máy lạnh 2 cục</t>
  </si>
  <si>
    <t>Bộ ria nước (tháp giải nhiệt 10RT)</t>
  </si>
  <si>
    <t>Cầu dao tự động MCB 2P-20A </t>
  </si>
  <si>
    <t>2P-20A </t>
  </si>
  <si>
    <t>CB 1 pha 20A</t>
  </si>
  <si>
    <t>Công tắc 2 chấu</t>
  </si>
  <si>
    <t>Công tắc 3 chấu</t>
  </si>
  <si>
    <t xml:space="preserve">Công tắc cửa </t>
  </si>
  <si>
    <t>CONTACTOR Tủ lạnh</t>
  </si>
  <si>
    <t>Đầu rắc co Φ10</t>
  </si>
  <si>
    <t>Đầu rắc co Φ 6</t>
  </si>
  <si>
    <t>Dây điện cadivi, dây đôi mềm</t>
  </si>
  <si>
    <t>2x1.5 (250V)</t>
  </si>
  <si>
    <t>Dây điện cadivi, dây đơn cứng</t>
  </si>
  <si>
    <t>1x2.5 (450V)</t>
  </si>
  <si>
    <t xml:space="preserve">Điện Trở xả đá </t>
  </si>
  <si>
    <t>Domino</t>
  </si>
  <si>
    <t>20A-12P</t>
  </si>
  <si>
    <t>Thanh</t>
  </si>
  <si>
    <t>Gas R22</t>
  </si>
  <si>
    <t>Bình</t>
  </si>
  <si>
    <t>Gas R410A</t>
  </si>
  <si>
    <t>Motor quạt lạnh AC (5 đầu dây)</t>
  </si>
  <si>
    <t>Ổ cắm điện 6 lỗ VN</t>
  </si>
  <si>
    <t>10A - 250V</t>
  </si>
  <si>
    <t>Ống cách nhiệt đôi Φ 6 - Φ 10</t>
  </si>
  <si>
    <t>mét</t>
  </si>
  <si>
    <t>Ống cách nhiệt đôi Φ 6 - Φ 13</t>
  </si>
  <si>
    <t>Ống cách nhiệt Φ 13</t>
  </si>
  <si>
    <t>Φ15.88 x 0.60</t>
  </si>
  <si>
    <t>Φ9.52 x 0.70</t>
  </si>
  <si>
    <t>Φ6.35 x 0.70</t>
  </si>
  <si>
    <t>Ống đồng Φ16</t>
  </si>
  <si>
    <t>Ống đồng Φ13</t>
  </si>
  <si>
    <t>Pin</t>
  </si>
  <si>
    <t>9 V</t>
  </si>
  <si>
    <t>Hộp</t>
  </si>
  <si>
    <t>1,5 V</t>
  </si>
  <si>
    <t>Pin 1,5V 2AA</t>
  </si>
  <si>
    <t>Cặp</t>
  </si>
  <si>
    <t xml:space="preserve">Quạt tủ lạnh </t>
  </si>
  <si>
    <t>Răcco nối ống Φ 10</t>
  </si>
  <si>
    <t>Răcco nối ống Φ 13</t>
  </si>
  <si>
    <t>Răcco nối ống Φ 16</t>
  </si>
  <si>
    <t>Răcco nối ống Φ 6</t>
  </si>
  <si>
    <r>
      <t>Rơle áp suất cao (HP) 0 ÷ 35kg/cm</t>
    </r>
    <r>
      <rPr>
        <vertAlign val="superscript"/>
        <sz val="13"/>
        <rFont val="Times New Roman"/>
        <family val="1"/>
      </rPr>
      <t>2</t>
    </r>
  </si>
  <si>
    <t>Rơle áp suất dầu</t>
  </si>
  <si>
    <r>
      <t>Rơle áp suất thấp (LP) 0 ÷ 10kg/cm</t>
    </r>
    <r>
      <rPr>
        <vertAlign val="superscript"/>
        <sz val="13"/>
        <rFont val="Times New Roman"/>
        <family val="1"/>
      </rPr>
      <t>2</t>
    </r>
  </si>
  <si>
    <t>Rơle lưu lượng</t>
  </si>
  <si>
    <t>Si quấn</t>
  </si>
  <si>
    <t>Sò lạnh</t>
  </si>
  <si>
    <t xml:space="preserve">Sò nóng </t>
  </si>
  <si>
    <t>Thermostat</t>
  </si>
  <si>
    <t xml:space="preserve">Timer xả đá </t>
  </si>
  <si>
    <t>Bộ lục giác</t>
  </si>
  <si>
    <t>Ngoại</t>
  </si>
  <si>
    <r>
      <t>Van tiết lưu nhiệt -20</t>
    </r>
    <r>
      <rPr>
        <vertAlign val="superscript"/>
        <sz val="13"/>
        <rFont val="Times New Roman"/>
        <family val="1"/>
      </rPr>
      <t>0</t>
    </r>
    <r>
      <rPr>
        <sz val="13"/>
        <rFont val="Times New Roman"/>
        <family val="1"/>
      </rPr>
      <t>C + 10</t>
    </r>
    <r>
      <rPr>
        <vertAlign val="superscript"/>
        <sz val="13"/>
        <rFont val="Times New Roman"/>
        <family val="1"/>
      </rPr>
      <t>0</t>
    </r>
    <r>
      <rPr>
        <sz val="13"/>
        <rFont val="Times New Roman"/>
        <family val="1"/>
      </rPr>
      <t>C/1,5 TONS-R22</t>
    </r>
  </si>
  <si>
    <t>CỘNG:</t>
  </si>
  <si>
    <t xml:space="preserve"> III. KHOA CN ĐIỆN - ĐIỆN TỬ:</t>
  </si>
  <si>
    <t xml:space="preserve">Biến áp </t>
  </si>
  <si>
    <t>3A 220-24V</t>
  </si>
  <si>
    <t>Biến thế xung</t>
  </si>
  <si>
    <t xml:space="preserve">Biến trở </t>
  </si>
  <si>
    <t xml:space="preserve"> 10 KΩ</t>
  </si>
  <si>
    <t>50KΩ</t>
  </si>
  <si>
    <t xml:space="preserve">Biến trở có công tắc </t>
  </si>
  <si>
    <t>500KΩ</t>
  </si>
  <si>
    <t>Biến trở vi chỉnh</t>
  </si>
  <si>
    <t xml:space="preserve"> 100KΩ</t>
  </si>
  <si>
    <t xml:space="preserve">Biến trở vi chỉnh </t>
  </si>
  <si>
    <t>5KΩ</t>
  </si>
  <si>
    <t xml:space="preserve">Bộ  3 nút nhấn </t>
  </si>
  <si>
    <t>( for rev stop)</t>
  </si>
  <si>
    <t>Bộ nguồn xung S8JC-150 12-P</t>
  </si>
  <si>
    <t>Bộ nguồn xung S8JC150 24-P</t>
  </si>
  <si>
    <t>Bóng đèn  220v 0,5W + chuôi</t>
  </si>
  <si>
    <t>Bulon + tán ф 6 dài 4cm</t>
  </si>
  <si>
    <t>Ren kiểu Mỹ (Inch)</t>
  </si>
  <si>
    <t>Cầu chì nổi</t>
  </si>
  <si>
    <t xml:space="preserve">Cầu chì ống </t>
  </si>
  <si>
    <t>10A +vỏ</t>
  </si>
  <si>
    <t>Cầu chì ống 5A dài 3cm (vỏ + ống chì)</t>
  </si>
  <si>
    <t>CB Tép  BKN C10</t>
  </si>
  <si>
    <t>LS/Sino</t>
  </si>
  <si>
    <t>Chì hàn (Kim Phat) 1kg/ cuộn</t>
  </si>
  <si>
    <t xml:space="preserve">SUNCHI </t>
  </si>
  <si>
    <t xml:space="preserve">Chì hàn PENGF A </t>
  </si>
  <si>
    <t>0,8mm</t>
  </si>
  <si>
    <t>cuộn</t>
  </si>
  <si>
    <t>Chì hàn PENGFA 0,6 mm</t>
  </si>
  <si>
    <t>PF-3</t>
  </si>
  <si>
    <t>Chuôi đèn tròn loại cài</t>
  </si>
  <si>
    <t>Chuôi đèn tròn loại vặn</t>
  </si>
  <si>
    <t>Chuột (Starter) đèn huỳnh quang</t>
  </si>
  <si>
    <t xml:space="preserve">Công tắc </t>
  </si>
  <si>
    <t>3 chấu</t>
  </si>
  <si>
    <t xml:space="preserve">Công tắc 2 chấu nổi </t>
  </si>
  <si>
    <t>Công tắc 3 chấu nổi</t>
  </si>
  <si>
    <t>công tắc tơ</t>
  </si>
  <si>
    <t xml:space="preserve"> 20A</t>
  </si>
  <si>
    <t>Đầu cosse SV 2-4</t>
  </si>
  <si>
    <t>(100 con/bịch)</t>
  </si>
  <si>
    <t>Bịch</t>
  </si>
  <si>
    <t>Đầu cosse SV 2-5</t>
  </si>
  <si>
    <t xml:space="preserve">Dây dẹp </t>
  </si>
  <si>
    <t>8 sợi + đế cắm</t>
  </si>
  <si>
    <t>Bẹ</t>
  </si>
  <si>
    <t xml:space="preserve">Dây điện bẹ </t>
  </si>
  <si>
    <t>10 sợi</t>
  </si>
  <si>
    <t>bẹ</t>
  </si>
  <si>
    <t>Dây điện cắm testboard</t>
  </si>
  <si>
    <t>dây điện thoại</t>
  </si>
  <si>
    <t>kg</t>
  </si>
  <si>
    <r>
      <t>Dây điện đôi mềm 2x0.75mm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 </t>
    </r>
  </si>
  <si>
    <t xml:space="preserve">VCmd 2x0.75 (2x24/0.2), Cadivi </t>
  </si>
  <si>
    <t>Dây điện từ Ф 0.60</t>
  </si>
  <si>
    <t>Dây điện từ Ф0.65</t>
  </si>
  <si>
    <t>Dây điện từ Ф 0.70</t>
  </si>
  <si>
    <t>Dây điện từ Ф 0.80</t>
  </si>
  <si>
    <t>Dây đôi mềm 2x24 Cadivi</t>
  </si>
  <si>
    <t>dây đôi mềm Cadivi 30</t>
  </si>
  <si>
    <t>2x30</t>
  </si>
  <si>
    <t>Dây đơn cứng VC 1.0</t>
  </si>
  <si>
    <t>Lion,100m/cuộn</t>
  </si>
  <si>
    <t>Dây đơn mềm 0.5 mm² VCm 0.5 – (16/0.20, 750V)</t>
  </si>
  <si>
    <t>Lion, 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</si>
  <si>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</t>
    </r>
  </si>
  <si>
    <t>Dây nguồn máy tính</t>
  </si>
  <si>
    <t>Dây rút</t>
  </si>
  <si>
    <t xml:space="preserve"> 5 x 250</t>
  </si>
  <si>
    <t>Dây xoắn nhựa</t>
  </si>
  <si>
    <t xml:space="preserve"> Ф10</t>
  </si>
  <si>
    <t>Đế IC</t>
  </si>
  <si>
    <t xml:space="preserve"> 8 chân</t>
  </si>
  <si>
    <t xml:space="preserve">Đế IC </t>
  </si>
  <si>
    <t>14 chân</t>
  </si>
  <si>
    <t>16 chân</t>
  </si>
  <si>
    <t xml:space="preserve">40 chân </t>
  </si>
  <si>
    <t>Điện trở</t>
  </si>
  <si>
    <t xml:space="preserve"> 1 KΩ</t>
  </si>
  <si>
    <t>470 KΩ</t>
  </si>
  <si>
    <t>4 ,7 KΩ</t>
  </si>
  <si>
    <t xml:space="preserve">Điện trở </t>
  </si>
  <si>
    <t xml:space="preserve"> 47 KΩ</t>
  </si>
  <si>
    <t xml:space="preserve"> 6,8 KΩ</t>
  </si>
  <si>
    <t>1,5 KΩ</t>
  </si>
  <si>
    <t>100 Ω</t>
  </si>
  <si>
    <t>12 KΩ</t>
  </si>
  <si>
    <t>15 KΩ</t>
  </si>
  <si>
    <t>1 KΩ</t>
  </si>
  <si>
    <t>2,2 KΩ</t>
  </si>
  <si>
    <t>220 Ω</t>
  </si>
  <si>
    <t>22 KΩ</t>
  </si>
  <si>
    <t>3,3 KΩ</t>
  </si>
  <si>
    <t>330 Ω</t>
  </si>
  <si>
    <t>4,7 KΩ</t>
  </si>
  <si>
    <t>470 Ω</t>
  </si>
  <si>
    <t xml:space="preserve">Điện trở  </t>
  </si>
  <si>
    <t>2,7 KΩ</t>
  </si>
  <si>
    <t xml:space="preserve">Điện trở thanh </t>
  </si>
  <si>
    <t>Đinh thép đóng tường
thân nhỏ tán rộng 1,4-2cm</t>
  </si>
  <si>
    <t>Để đóng nẹp vuông</t>
  </si>
  <si>
    <t>DIODE</t>
  </si>
  <si>
    <t>10A</t>
  </si>
  <si>
    <t>Diode 20A</t>
  </si>
  <si>
    <t>Russia</t>
  </si>
  <si>
    <t xml:space="preserve">Diode chỉnh lưu </t>
  </si>
  <si>
    <t>1A</t>
  </si>
  <si>
    <t>Diode chỉnh lưu  cầu</t>
  </si>
  <si>
    <t xml:space="preserve"> 1A</t>
  </si>
  <si>
    <t>Diot 1N 4007</t>
  </si>
  <si>
    <t xml:space="preserve">DOMINO </t>
  </si>
  <si>
    <t>2p</t>
  </si>
  <si>
    <t>3p</t>
  </si>
  <si>
    <t xml:space="preserve">Động cơ bước </t>
  </si>
  <si>
    <t>24v</t>
  </si>
  <si>
    <t>FET</t>
  </si>
  <si>
    <t>IRF 3205</t>
  </si>
  <si>
    <t>IRF 540</t>
  </si>
  <si>
    <t>Hút chì</t>
  </si>
  <si>
    <t>cái</t>
  </si>
  <si>
    <t>IC</t>
  </si>
  <si>
    <t>IR 2184</t>
  </si>
  <si>
    <t>CD 4001</t>
  </si>
  <si>
    <t>con</t>
  </si>
  <si>
    <t>CD 4017</t>
  </si>
  <si>
    <t>IC TB6560</t>
  </si>
  <si>
    <t>IC TCA 785</t>
  </si>
  <si>
    <t>CD 4028</t>
  </si>
  <si>
    <t>CD 4516</t>
  </si>
  <si>
    <t>PC817</t>
  </si>
  <si>
    <t xml:space="preserve">IC </t>
  </si>
  <si>
    <t>PIC 18F4550</t>
  </si>
  <si>
    <t>MOC 3020</t>
  </si>
  <si>
    <t>NE 555</t>
  </si>
  <si>
    <t xml:space="preserve">6N137 </t>
  </si>
  <si>
    <t>IC 74HC154EN+đế  loại nhỏ</t>
  </si>
  <si>
    <t>TB6560</t>
  </si>
  <si>
    <t>TCA 785</t>
  </si>
  <si>
    <t>IC 89C51 (chữ vàng)</t>
  </si>
  <si>
    <t>Taiwan</t>
  </si>
  <si>
    <t>IC ổn áp 7805</t>
  </si>
  <si>
    <t>IC ổn áp 7812</t>
  </si>
  <si>
    <t>IC ổn áp 7824</t>
  </si>
  <si>
    <t>IC PIC 18F4431</t>
  </si>
  <si>
    <t>Kìm cắt</t>
  </si>
  <si>
    <t>KIT nạp 8951 giao tiếp USB</t>
  </si>
  <si>
    <t>KIT nạp PIC giao tiếp USB</t>
  </si>
  <si>
    <t xml:space="preserve">Led </t>
  </si>
  <si>
    <t>siêu sáng trắng 6ly</t>
  </si>
  <si>
    <t>LED 6 ly</t>
  </si>
  <si>
    <t>đỏ</t>
  </si>
  <si>
    <t>Mạch điều khiển USB</t>
  </si>
  <si>
    <t>mk1(theo mẫu)</t>
  </si>
  <si>
    <t>Mạch in</t>
  </si>
  <si>
    <t>50x60</t>
  </si>
  <si>
    <t>Tấm</t>
  </si>
  <si>
    <t xml:space="preserve">Máng xương cá </t>
  </si>
  <si>
    <t>25x25mm</t>
  </si>
  <si>
    <t>Cây</t>
  </si>
  <si>
    <t>33x33mm</t>
  </si>
  <si>
    <t>Mặt nạ bảng điện âm tường Sino</t>
  </si>
  <si>
    <t>Đế gắn công tắc, nút nhấn chuông âm tường</t>
  </si>
  <si>
    <t>Mỏ hàn chì Asaki AK-9034 (60W) + Giá đỡ mỏ hàn</t>
  </si>
  <si>
    <t xml:space="preserve">Mũi khoan </t>
  </si>
  <si>
    <t>0,8 ly</t>
  </si>
  <si>
    <t>1 ly</t>
  </si>
  <si>
    <t>6 ly</t>
  </si>
  <si>
    <t xml:space="preserve">Nẹp vuông </t>
  </si>
  <si>
    <t>1.0 x 1.5cm</t>
  </si>
  <si>
    <t>2.0 x 2.5cm</t>
  </si>
  <si>
    <t>Nguồn tổ ong  S8JC-Z10012C</t>
  </si>
  <si>
    <t>Nguồn tổ ong  S8JC-Z10024C</t>
  </si>
  <si>
    <t>Nguồn tổ ong  S8JC-Z10005C</t>
  </si>
  <si>
    <t>Nút nhấn chuông nổi</t>
  </si>
  <si>
    <t>Hình dáng giống
công tắc 2 chấu nổi</t>
  </si>
  <si>
    <t>Ổ cắm điện 4 lỗ</t>
  </si>
  <si>
    <t>Ổ cắm điện 6 lổ</t>
  </si>
  <si>
    <t>Tiến Thành VN</t>
  </si>
  <si>
    <t>Ống ghen Ф2</t>
  </si>
  <si>
    <t>Ống ghen Ф 4</t>
  </si>
  <si>
    <t>Phích cắm điện (2 cực) 10-15A</t>
  </si>
  <si>
    <t>Lioa</t>
  </si>
  <si>
    <t>phôi nhựa</t>
  </si>
  <si>
    <t>ɸ40</t>
  </si>
  <si>
    <t>Pin 9V Camelion</t>
  </si>
  <si>
    <t>ER 9V</t>
  </si>
  <si>
    <t>Pin tieu AA</t>
  </si>
  <si>
    <t>cuc</t>
  </si>
  <si>
    <t>Pin tiểu AA</t>
  </si>
  <si>
    <t>Camelion</t>
  </si>
  <si>
    <t>Cục</t>
  </si>
  <si>
    <t>Pin tieu AAA</t>
  </si>
  <si>
    <t>PLC</t>
  </si>
  <si>
    <t>ZEN 10C1AR-A</t>
  </si>
  <si>
    <t>Quang trở CDS</t>
  </si>
  <si>
    <t xml:space="preserve">Relay </t>
  </si>
  <si>
    <t xml:space="preserve">24vDC 8chân+đế </t>
  </si>
  <si>
    <t>12vDC 5 chân</t>
  </si>
  <si>
    <t>SCR</t>
  </si>
  <si>
    <t>BT 151</t>
  </si>
  <si>
    <t xml:space="preserve">SCR </t>
  </si>
  <si>
    <t xml:space="preserve"> 5P4M</t>
  </si>
  <si>
    <t>BD 139</t>
  </si>
  <si>
    <t>Thuốc ngâm mạch in</t>
  </si>
  <si>
    <t>Trạm cắm Đôminô</t>
  </si>
  <si>
    <t xml:space="preserve"> 12 pha</t>
  </si>
  <si>
    <t xml:space="preserve">Trạm cắm Đôminô </t>
  </si>
  <si>
    <t>20 pha</t>
  </si>
  <si>
    <t>Transistor</t>
  </si>
  <si>
    <t>B649</t>
  </si>
  <si>
    <t>BC 557</t>
  </si>
  <si>
    <t>Tip 122</t>
  </si>
  <si>
    <t>A1015</t>
  </si>
  <si>
    <t>A1013</t>
  </si>
  <si>
    <t>H1061</t>
  </si>
  <si>
    <t xml:space="preserve"> 2N3005</t>
  </si>
  <si>
    <t xml:space="preserve">Transistor  </t>
  </si>
  <si>
    <t>C1815</t>
  </si>
  <si>
    <t>C2383</t>
  </si>
  <si>
    <t>D468</t>
  </si>
  <si>
    <t>Tụ</t>
  </si>
  <si>
    <t xml:space="preserve"> 1000µF/50vDC</t>
  </si>
  <si>
    <t xml:space="preserve">Tụ </t>
  </si>
  <si>
    <t>4.7µF</t>
  </si>
  <si>
    <t>470µF/50vDC</t>
  </si>
  <si>
    <t>1µF</t>
  </si>
  <si>
    <t>10µF</t>
  </si>
  <si>
    <t>22µF</t>
  </si>
  <si>
    <t>224/400vAC</t>
  </si>
  <si>
    <t>33p</t>
  </si>
  <si>
    <t>Tụ 10µF 50v</t>
  </si>
  <si>
    <t>Tụ 1000µF/50vDC</t>
  </si>
  <si>
    <t>Tụ 224/400vAC</t>
  </si>
  <si>
    <t>Tuốc nơ vít pake Ф 6, 30cm</t>
  </si>
  <si>
    <t>IV. KHOA CN CƠ KHÍ:</t>
  </si>
  <si>
    <t>Bec hàn MIG (đồng)</t>
  </si>
  <si>
    <t>Bec Plasma</t>
  </si>
  <si>
    <t>Ф 1,5</t>
  </si>
  <si>
    <t>Cán giũa gỗ</t>
  </si>
  <si>
    <t>gỗ</t>
  </si>
  <si>
    <t>Chuôi côn</t>
  </si>
  <si>
    <t>2 - 3</t>
  </si>
  <si>
    <t>Cuộn dây hàn MIG</t>
  </si>
  <si>
    <t>Ф 0,8 mm</t>
  </si>
  <si>
    <t>Dao ballnose</t>
  </si>
  <si>
    <t>Ф3</t>
  </si>
  <si>
    <t>Ф6</t>
  </si>
  <si>
    <t>Ф10</t>
  </si>
  <si>
    <t>Dao cắt rãnh (Thép gió)</t>
  </si>
  <si>
    <t>HSS</t>
  </si>
  <si>
    <t xml:space="preserve">Con </t>
  </si>
  <si>
    <t xml:space="preserve">Dao endmill  </t>
  </si>
  <si>
    <t>Ф4</t>
  </si>
  <si>
    <t>Ф5</t>
  </si>
  <si>
    <t>Ф16</t>
  </si>
  <si>
    <t>Dao thép gió  Ф6x100</t>
  </si>
  <si>
    <t>Dao tiện lỗ kín</t>
  </si>
  <si>
    <t>HKC</t>
  </si>
  <si>
    <t>Dao tiện lỗ suốt</t>
  </si>
  <si>
    <t>Dao tiện ngoài 45°</t>
  </si>
  <si>
    <t>Dao tiện ngoài 90°</t>
  </si>
  <si>
    <t>Đĩa đá cắt</t>
  </si>
  <si>
    <t>Ф400</t>
  </si>
  <si>
    <t>Giẻ lau máy</t>
  </si>
  <si>
    <t>Giũa phẳng thô</t>
  </si>
  <si>
    <t>30x300</t>
  </si>
  <si>
    <t>Giũa phẳng tinh</t>
  </si>
  <si>
    <t>Giũa tròn thô</t>
  </si>
  <si>
    <t>Ф12x300</t>
  </si>
  <si>
    <t>Giũa vuông thô</t>
  </si>
  <si>
    <t>Khí CO2</t>
  </si>
  <si>
    <t>Chai</t>
  </si>
  <si>
    <t>Kính hàn đen (thủy tinh)</t>
  </si>
  <si>
    <t>Lưỡi cưa tay 2 mặt</t>
  </si>
  <si>
    <t>L300</t>
  </si>
  <si>
    <t>Mũi khoan tâm</t>
  </si>
  <si>
    <t>Mũi khoan thép gió</t>
  </si>
  <si>
    <t>Ф 8,5</t>
  </si>
  <si>
    <t>Lưỡi</t>
  </si>
  <si>
    <t xml:space="preserve"> Ф16</t>
  </si>
  <si>
    <t>Nhớt máy Castrol</t>
  </si>
  <si>
    <t>Castrol</t>
  </si>
  <si>
    <t>lít</t>
  </si>
  <si>
    <t>Phôi chữ nhật nhôm</t>
  </si>
  <si>
    <t>110x110x75</t>
  </si>
  <si>
    <t>Phôi</t>
  </si>
  <si>
    <t>Phôi chữ nhật nhựa</t>
  </si>
  <si>
    <t>100x50x20</t>
  </si>
  <si>
    <t>100x80x20</t>
  </si>
  <si>
    <t>Phôi trụ nhựa</t>
  </si>
  <si>
    <t>Ф40xL70</t>
  </si>
  <si>
    <t>Ф50xL130</t>
  </si>
  <si>
    <t xml:space="preserve">Que hàn </t>
  </si>
  <si>
    <t>Ф3.2</t>
  </si>
  <si>
    <t>Thùng</t>
  </si>
  <si>
    <t>Tarô</t>
  </si>
  <si>
    <t>M 10</t>
  </si>
  <si>
    <t>Tay quay tarô</t>
  </si>
  <si>
    <t>M12</t>
  </si>
  <si>
    <t>Thép C45</t>
  </si>
  <si>
    <t>Ф12x200</t>
  </si>
  <si>
    <t xml:space="preserve">Thép la </t>
  </si>
  <si>
    <t>40x4</t>
  </si>
  <si>
    <t>Thép tấm phế liệu</t>
  </si>
  <si>
    <t>5 ÷ 6 mm</t>
  </si>
  <si>
    <t>Thép tròn C45 Ф35x250</t>
  </si>
  <si>
    <t>Thép tròn C45 Ф50x55</t>
  </si>
  <si>
    <t>Thép vuông C45</t>
  </si>
  <si>
    <t>30x30x100</t>
  </si>
  <si>
    <t>Xà bông</t>
  </si>
  <si>
    <t>500g</t>
  </si>
  <si>
    <t>V: KHOA CÔNG NGHỆ MAY TT:</t>
  </si>
  <si>
    <t>Vải Kate khổ 1,2m</t>
  </si>
  <si>
    <t>Vải Kate sọc khổ 1,2m</t>
  </si>
  <si>
    <t>Vải Safiro khổ 1,2m</t>
  </si>
  <si>
    <t>Vải Mộc khổ 1,2m</t>
  </si>
  <si>
    <t>CỘNG: I+II+III+IV+V</t>
  </si>
  <si>
    <t>( Bằng chữ: Một tỷ không trăm sáu mươi bốn triệu bốn trăm ba mươi bảy ngàn sáu trăm sáu mươi đồng )</t>
  </si>
  <si>
    <t>TP.HCM, ngày     tháng 4 năm 2016</t>
  </si>
  <si>
    <t xml:space="preserve">                Hiệu Trưởng                Trưởng P. Kế hoạch Tài chính                Trưởng P.Thiết bị Vật tư             Người lập bảng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</si>
</sst>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(* #,##0_);_(* \(#,##0\);_(* &quot;-&quot;??_);_(@_)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5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b/>
      <i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vertAlign val="superscript"/>
      <sz val="13"/>
      <name val="Times New Roman"/>
      <family val="1"/>
    </font>
    <font>
      <sz val="13"/>
      <color indexed="8"/>
      <name val="Calibri"/>
      <family val="2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u/>
      <sz val="12"/>
      <color theme="10"/>
      <name val="Times New Roman"/>
      <family val="2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75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4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7" borderId="0" applyNumberFormat="0" applyBorder="0" applyAlignment="0" applyProtection="0"/>
    <xf numFmtId="0" fontId="29" fillId="10" borderId="0" applyNumberFormat="0" applyBorder="0" applyAlignment="0" applyProtection="0"/>
    <xf numFmtId="0" fontId="29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21" borderId="0" applyNumberFormat="0" applyBorder="0" applyAlignment="0" applyProtection="0"/>
    <xf numFmtId="0" fontId="32" fillId="5" borderId="0" applyNumberFormat="0" applyBorder="0" applyAlignment="0" applyProtection="0"/>
    <xf numFmtId="0" fontId="33" fillId="22" borderId="7" applyNumberFormat="0" applyAlignment="0" applyProtection="0"/>
    <xf numFmtId="0" fontId="34" fillId="23" borderId="8" applyNumberFormat="0" applyAlignment="0" applyProtection="0"/>
    <xf numFmtId="43" fontId="6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6" borderId="0" applyNumberFormat="0" applyBorder="0" applyAlignment="0" applyProtection="0"/>
    <xf numFmtId="0" fontId="37" fillId="0" borderId="9" applyNumberFormat="0" applyFill="0" applyAlignment="0" applyProtection="0"/>
    <xf numFmtId="0" fontId="38" fillId="0" borderId="10" applyNumberFormat="0" applyFill="0" applyAlignment="0" applyProtection="0"/>
    <xf numFmtId="0" fontId="39" fillId="0" borderId="11" applyNumberFormat="0" applyFill="0" applyAlignment="0" applyProtection="0"/>
    <xf numFmtId="0" fontId="39" fillId="0" borderId="0" applyNumberFormat="0" applyFill="0" applyBorder="0" applyAlignment="0" applyProtection="0"/>
    <xf numFmtId="0" fontId="40" fillId="9" borderId="7" applyNumberFormat="0" applyAlignment="0" applyProtection="0"/>
    <xf numFmtId="0" fontId="7" fillId="0" borderId="0"/>
    <xf numFmtId="0" fontId="41" fillId="0" borderId="12" applyNumberFormat="0" applyFill="0" applyAlignment="0" applyProtection="0"/>
    <xf numFmtId="0" fontId="42" fillId="24" borderId="0" applyNumberFormat="0" applyBorder="0" applyAlignment="0" applyProtection="0"/>
    <xf numFmtId="0" fontId="7" fillId="0" borderId="0"/>
    <xf numFmtId="0" fontId="29" fillId="25" borderId="13" applyNumberFormat="0" applyFont="0" applyAlignment="0" applyProtection="0"/>
    <xf numFmtId="0" fontId="43" fillId="22" borderId="14" applyNumberFormat="0" applyAlignment="0" applyProtection="0"/>
    <xf numFmtId="0" fontId="44" fillId="0" borderId="0" applyNumberFormat="0" applyFill="0" applyBorder="0" applyAlignment="0" applyProtection="0"/>
    <xf numFmtId="0" fontId="45" fillId="0" borderId="15" applyNumberFormat="0" applyFill="0" applyAlignment="0" applyProtection="0"/>
    <xf numFmtId="0" fontId="46" fillId="0" borderId="0" applyNumberFormat="0" applyFill="0" applyBorder="0" applyAlignment="0" applyProtection="0"/>
    <xf numFmtId="0" fontId="29" fillId="0" borderId="0"/>
    <xf numFmtId="0" fontId="7" fillId="0" borderId="0"/>
    <xf numFmtId="0" fontId="7" fillId="0" borderId="0"/>
    <xf numFmtId="0" fontId="51" fillId="0" borderId="0" applyNumberFormat="0" applyFill="0" applyBorder="0" applyAlignment="0" applyProtection="0"/>
  </cellStyleXfs>
  <cellXfs count="147">
    <xf numFmtId="0" fontId="0" fillId="0" borderId="0" xfId="0"/>
    <xf numFmtId="43" fontId="21" fillId="2" borderId="0" xfId="24" applyFont="1" applyFill="1" applyAlignment="1"/>
    <xf numFmtId="43" fontId="22" fillId="2" borderId="0" xfId="24" applyFont="1" applyFill="1" applyAlignment="1"/>
    <xf numFmtId="43" fontId="21" fillId="2" borderId="0" xfId="24" applyFont="1" applyFill="1"/>
    <xf numFmtId="3" fontId="21" fillId="0" borderId="4" xfId="3" applyNumberFormat="1" applyFont="1" applyFill="1" applyBorder="1" applyAlignment="1">
      <alignment horizontal="right" vertical="top" wrapText="1"/>
    </xf>
    <xf numFmtId="0" fontId="21" fillId="2" borderId="4" xfId="48" applyFont="1" applyFill="1" applyBorder="1" applyAlignment="1">
      <alignment horizontal="center"/>
    </xf>
    <xf numFmtId="0" fontId="21" fillId="2" borderId="4" xfId="48" applyFont="1" applyFill="1" applyBorder="1" applyAlignment="1">
      <alignment horizontal="center" vertical="top" wrapText="1"/>
    </xf>
    <xf numFmtId="0" fontId="21" fillId="2" borderId="4" xfId="101" applyFont="1" applyFill="1" applyBorder="1"/>
    <xf numFmtId="168" fontId="21" fillId="2" borderId="4" xfId="18" applyNumberFormat="1" applyFont="1" applyFill="1" applyBorder="1" applyAlignment="1">
      <alignment horizontal="center"/>
    </xf>
    <xf numFmtId="0" fontId="21" fillId="2" borderId="4" xfId="48" applyFont="1" applyFill="1" applyBorder="1" applyAlignment="1">
      <alignment horizontal="center" vertical="center"/>
    </xf>
    <xf numFmtId="0" fontId="21" fillId="2" borderId="4" xfId="48" applyFont="1" applyFill="1" applyBorder="1" applyAlignment="1">
      <alignment horizontal="center" vertical="center" wrapText="1"/>
    </xf>
    <xf numFmtId="0" fontId="22" fillId="0" borderId="4" xfId="76" applyFont="1" applyBorder="1" applyAlignment="1">
      <alignment horizontal="center"/>
    </xf>
    <xf numFmtId="0" fontId="25" fillId="0" borderId="4" xfId="48" applyFont="1" applyFill="1" applyBorder="1" applyAlignment="1">
      <alignment vertical="top" wrapText="1"/>
    </xf>
    <xf numFmtId="43" fontId="21" fillId="2" borderId="4" xfId="24" applyFont="1" applyFill="1" applyBorder="1" applyAlignment="1">
      <alignment horizontal="center"/>
    </xf>
    <xf numFmtId="168" fontId="22" fillId="3" borderId="4" xfId="24" applyNumberFormat="1" applyFont="1" applyFill="1" applyBorder="1" applyAlignment="1"/>
    <xf numFmtId="0" fontId="5" fillId="0" borderId="0" xfId="101" applyFont="1" applyFill="1" applyAlignment="1"/>
    <xf numFmtId="0" fontId="21" fillId="2" borderId="0" xfId="24" quotePrefix="1" applyNumberFormat="1" applyFont="1" applyFill="1" applyAlignment="1">
      <alignment horizontal="center"/>
    </xf>
    <xf numFmtId="0" fontId="21" fillId="2" borderId="0" xfId="24" applyNumberFormat="1" applyFont="1" applyFill="1" applyAlignment="1">
      <alignment horizontal="center"/>
    </xf>
    <xf numFmtId="0" fontId="22" fillId="3" borderId="4" xfId="48" applyFont="1" applyFill="1" applyBorder="1" applyAlignment="1">
      <alignment vertical="top" wrapText="1"/>
    </xf>
    <xf numFmtId="3" fontId="30" fillId="0" borderId="4" xfId="0" applyNumberFormat="1" applyFont="1" applyBorder="1"/>
    <xf numFmtId="0" fontId="21" fillId="0" borderId="4" xfId="51" applyFont="1" applyFill="1" applyBorder="1" applyAlignment="1">
      <alignment horizontal="center" vertical="center"/>
    </xf>
    <xf numFmtId="0" fontId="21" fillId="0" borderId="4" xfId="40" applyFont="1" applyFill="1" applyBorder="1" applyAlignment="1">
      <alignment horizontal="center" vertical="center" wrapText="1"/>
    </xf>
    <xf numFmtId="0" fontId="21" fillId="0" borderId="4" xfId="40" applyFont="1" applyFill="1" applyBorder="1" applyAlignment="1">
      <alignment horizontal="center" vertical="center"/>
    </xf>
    <xf numFmtId="0" fontId="21" fillId="0" borderId="4" xfId="40" applyNumberFormat="1" applyFont="1" applyFill="1" applyBorder="1" applyAlignment="1">
      <alignment horizontal="center" vertical="center" wrapText="1"/>
    </xf>
    <xf numFmtId="0" fontId="21" fillId="0" borderId="4" xfId="40" applyNumberFormat="1" applyFont="1" applyFill="1" applyBorder="1" applyAlignment="1">
      <alignment horizontal="center" vertical="center"/>
    </xf>
    <xf numFmtId="0" fontId="21" fillId="0" borderId="0" xfId="101" applyFont="1" applyFill="1"/>
    <xf numFmtId="0" fontId="48" fillId="0" borderId="0" xfId="52" applyFont="1"/>
    <xf numFmtId="168" fontId="21" fillId="0" borderId="0" xfId="12" applyNumberFormat="1" applyFont="1" applyFill="1" applyAlignment="1"/>
    <xf numFmtId="0" fontId="22" fillId="0" borderId="0" xfId="101" applyFont="1" applyFill="1"/>
    <xf numFmtId="0" fontId="22" fillId="0" borderId="0" xfId="101" applyFont="1" applyFill="1" applyAlignment="1"/>
    <xf numFmtId="168" fontId="22" fillId="0" borderId="0" xfId="12" applyNumberFormat="1" applyFont="1" applyFill="1"/>
    <xf numFmtId="0" fontId="21" fillId="0" borderId="4" xfId="0" applyFont="1" applyFill="1" applyBorder="1" applyAlignment="1">
      <alignment horizontal="center" vertical="center"/>
    </xf>
    <xf numFmtId="168" fontId="30" fillId="0" borderId="4" xfId="0" applyNumberFormat="1" applyFont="1" applyBorder="1"/>
    <xf numFmtId="0" fontId="21" fillId="0" borderId="4" xfId="0" applyFont="1" applyBorder="1" applyAlignment="1">
      <alignment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4" xfId="40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center" vertical="center"/>
    </xf>
    <xf numFmtId="0" fontId="21" fillId="0" borderId="4" xfId="40" applyNumberFormat="1" applyFont="1" applyFill="1" applyBorder="1" applyAlignment="1">
      <alignment horizontal="left" vertical="center" wrapText="1"/>
    </xf>
    <xf numFmtId="0" fontId="22" fillId="27" borderId="4" xfId="40" applyFont="1" applyFill="1" applyBorder="1" applyAlignment="1">
      <alignment horizontal="left" vertical="center" wrapText="1"/>
    </xf>
    <xf numFmtId="0" fontId="22" fillId="3" borderId="4" xfId="48" applyFont="1" applyFill="1" applyBorder="1" applyAlignment="1">
      <alignment horizontal="center"/>
    </xf>
    <xf numFmtId="0" fontId="22" fillId="0" borderId="4" xfId="48" applyFont="1" applyFill="1" applyBorder="1" applyAlignment="1">
      <alignment horizontal="center"/>
    </xf>
    <xf numFmtId="0" fontId="22" fillId="2" borderId="4" xfId="48" applyFont="1" applyFill="1" applyBorder="1" applyAlignment="1">
      <alignment horizontal="center"/>
    </xf>
    <xf numFmtId="0" fontId="21" fillId="0" borderId="4" xfId="51" applyFont="1" applyFill="1" applyBorder="1" applyAlignment="1">
      <alignment horizontal="center" vertical="center" wrapText="1"/>
    </xf>
    <xf numFmtId="0" fontId="21" fillId="0" borderId="4" xfId="162" applyNumberFormat="1" applyFont="1" applyFill="1" applyBorder="1" applyAlignment="1">
      <alignment horizontal="center" vertical="center" wrapText="1"/>
    </xf>
    <xf numFmtId="168" fontId="21" fillId="2" borderId="4" xfId="2" applyNumberFormat="1" applyFont="1" applyFill="1" applyBorder="1" applyAlignment="1">
      <alignment horizontal="center" vertical="center" wrapText="1"/>
    </xf>
    <xf numFmtId="168" fontId="28" fillId="0" borderId="4" xfId="2" applyNumberFormat="1" applyFont="1" applyBorder="1" applyAlignment="1">
      <alignment horizontal="center" vertical="center"/>
    </xf>
    <xf numFmtId="0" fontId="21" fillId="0" borderId="4" xfId="0" applyFont="1" applyFill="1" applyBorder="1" applyAlignment="1">
      <alignment horizontal="center"/>
    </xf>
    <xf numFmtId="0" fontId="21" fillId="0" borderId="4" xfId="162" applyFont="1" applyFill="1" applyBorder="1" applyAlignment="1">
      <alignment horizontal="left" vertical="center" wrapText="1"/>
    </xf>
    <xf numFmtId="0" fontId="21" fillId="0" borderId="4" xfId="51" applyFont="1" applyFill="1" applyBorder="1" applyAlignment="1">
      <alignment horizontal="center" vertical="top"/>
    </xf>
    <xf numFmtId="0" fontId="21" fillId="0" borderId="4" xfId="162" applyNumberFormat="1" applyFont="1" applyFill="1" applyBorder="1" applyAlignment="1">
      <alignment horizontal="left" vertical="center"/>
    </xf>
    <xf numFmtId="0" fontId="21" fillId="0" borderId="4" xfId="162" applyNumberFormat="1" applyFont="1" applyFill="1" applyBorder="1" applyAlignment="1">
      <alignment horizontal="center" vertical="center"/>
    </xf>
    <xf numFmtId="0" fontId="21" fillId="0" borderId="4" xfId="162" applyNumberFormat="1" applyFont="1" applyFill="1" applyBorder="1" applyAlignment="1">
      <alignment horizontal="left" vertical="center" wrapText="1"/>
    </xf>
    <xf numFmtId="0" fontId="21" fillId="0" borderId="4" xfId="162" applyFont="1" applyFill="1" applyBorder="1" applyAlignment="1">
      <alignment horizontal="center" vertical="center" wrapText="1"/>
    </xf>
    <xf numFmtId="0" fontId="21" fillId="0" borderId="4" xfId="172" applyFont="1" applyFill="1" applyBorder="1" applyAlignment="1">
      <alignment horizontal="center" vertical="center" wrapText="1"/>
    </xf>
    <xf numFmtId="168" fontId="21" fillId="0" borderId="4" xfId="18" applyNumberFormat="1" applyFont="1" applyFill="1" applyBorder="1"/>
    <xf numFmtId="0" fontId="28" fillId="0" borderId="4" xfId="0" applyFont="1" applyFill="1" applyBorder="1" applyAlignment="1">
      <alignment horizontal="center" vertical="center"/>
    </xf>
    <xf numFmtId="0" fontId="30" fillId="0" borderId="4" xfId="0" applyFont="1" applyBorder="1" applyAlignment="1">
      <alignment horizontal="center"/>
    </xf>
    <xf numFmtId="0" fontId="21" fillId="0" borderId="4" xfId="0" applyFont="1" applyFill="1" applyBorder="1" applyAlignment="1">
      <alignment vertical="center" wrapText="1"/>
    </xf>
    <xf numFmtId="0" fontId="21" fillId="0" borderId="4" xfId="51" applyFont="1" applyFill="1" applyBorder="1" applyAlignment="1">
      <alignment vertical="center" wrapText="1"/>
    </xf>
    <xf numFmtId="168" fontId="28" fillId="0" borderId="4" xfId="2" applyNumberFormat="1" applyFont="1" applyFill="1" applyBorder="1" applyAlignment="1">
      <alignment horizontal="center" vertical="center"/>
    </xf>
    <xf numFmtId="0" fontId="21" fillId="26" borderId="4" xfId="0" applyFont="1" applyFill="1" applyBorder="1" applyAlignment="1">
      <alignment vertical="center"/>
    </xf>
    <xf numFmtId="0" fontId="21" fillId="26" borderId="4" xfId="51" applyFont="1" applyFill="1" applyBorder="1" applyAlignment="1">
      <alignment horizontal="center" vertical="center" wrapText="1"/>
    </xf>
    <xf numFmtId="0" fontId="21" fillId="26" borderId="4" xfId="51" applyFont="1" applyFill="1" applyBorder="1" applyAlignment="1">
      <alignment horizontal="center" vertical="center"/>
    </xf>
    <xf numFmtId="0" fontId="28" fillId="26" borderId="4" xfId="0" applyFont="1" applyFill="1" applyBorder="1" applyAlignment="1">
      <alignment vertical="center"/>
    </xf>
    <xf numFmtId="0" fontId="21" fillId="26" borderId="4" xfId="51" applyFont="1" applyFill="1" applyBorder="1" applyAlignment="1">
      <alignment vertical="center" wrapText="1"/>
    </xf>
    <xf numFmtId="0" fontId="21" fillId="0" borderId="4" xfId="40" applyFont="1" applyBorder="1" applyAlignment="1">
      <alignment horizontal="left" vertical="center" wrapText="1"/>
    </xf>
    <xf numFmtId="0" fontId="21" fillId="0" borderId="4" xfId="40" applyFont="1" applyBorder="1" applyAlignment="1">
      <alignment horizontal="center" vertical="center" wrapText="1"/>
    </xf>
    <xf numFmtId="0" fontId="21" fillId="26" borderId="4" xfId="0" applyFont="1" applyFill="1" applyBorder="1" applyAlignment="1">
      <alignment vertical="center" wrapText="1"/>
    </xf>
    <xf numFmtId="0" fontId="21" fillId="26" borderId="4" xfId="162" applyNumberFormat="1" applyFont="1" applyFill="1" applyBorder="1" applyAlignment="1">
      <alignment horizontal="center" vertical="center" wrapText="1"/>
    </xf>
    <xf numFmtId="0" fontId="21" fillId="0" borderId="4" xfId="0" applyFont="1" applyBorder="1" applyAlignment="1">
      <alignment vertical="center"/>
    </xf>
    <xf numFmtId="0" fontId="21" fillId="26" borderId="4" xfId="0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center" vertical="center"/>
    </xf>
    <xf numFmtId="0" fontId="21" fillId="26" borderId="4" xfId="40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left" vertical="center" wrapText="1"/>
    </xf>
    <xf numFmtId="0" fontId="21" fillId="0" borderId="4" xfId="172" applyFont="1" applyBorder="1" applyAlignment="1">
      <alignment horizontal="center" vertical="center"/>
    </xf>
    <xf numFmtId="0" fontId="21" fillId="26" borderId="4" xfId="172" applyFont="1" applyFill="1" applyBorder="1" applyAlignment="1">
      <alignment horizontal="center" vertical="center" wrapText="1"/>
    </xf>
    <xf numFmtId="0" fontId="21" fillId="0" borderId="4" xfId="40" applyNumberFormat="1" applyFont="1" applyBorder="1" applyAlignment="1">
      <alignment horizontal="center" vertical="center" wrapText="1"/>
    </xf>
    <xf numFmtId="0" fontId="21" fillId="26" borderId="4" xfId="51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center"/>
    </xf>
    <xf numFmtId="168" fontId="21" fillId="0" borderId="4" xfId="2" applyNumberFormat="1" applyFont="1" applyFill="1" applyBorder="1" applyAlignment="1">
      <alignment horizontal="center" vertical="center" wrapText="1"/>
    </xf>
    <xf numFmtId="0" fontId="22" fillId="27" borderId="4" xfId="40" applyFont="1" applyFill="1" applyBorder="1" applyAlignment="1">
      <alignment horizontal="center" vertical="center" wrapText="1"/>
    </xf>
    <xf numFmtId="0" fontId="21" fillId="27" borderId="4" xfId="40" applyFont="1" applyFill="1" applyBorder="1" applyAlignment="1">
      <alignment horizontal="center" vertical="center" wrapText="1"/>
    </xf>
    <xf numFmtId="0" fontId="21" fillId="27" borderId="4" xfId="51" applyFont="1" applyFill="1" applyBorder="1" applyAlignment="1">
      <alignment horizontal="center" vertical="center" wrapText="1"/>
    </xf>
    <xf numFmtId="0" fontId="21" fillId="27" borderId="4" xfId="0" applyFont="1" applyFill="1" applyBorder="1" applyAlignment="1">
      <alignment horizontal="center"/>
    </xf>
    <xf numFmtId="168" fontId="49" fillId="27" borderId="4" xfId="0" applyNumberFormat="1" applyFont="1" applyFill="1" applyBorder="1"/>
    <xf numFmtId="0" fontId="21" fillId="0" borderId="4" xfId="0" applyFont="1" applyFill="1" applyBorder="1" applyAlignment="1">
      <alignment horizontal="center" vertical="center" wrapText="1"/>
    </xf>
    <xf numFmtId="0" fontId="28" fillId="26" borderId="4" xfId="171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top" wrapText="1"/>
    </xf>
    <xf numFmtId="168" fontId="21" fillId="26" borderId="4" xfId="2" applyNumberFormat="1" applyFont="1" applyFill="1" applyBorder="1"/>
    <xf numFmtId="0" fontId="30" fillId="0" borderId="4" xfId="0" applyFont="1" applyBorder="1"/>
    <xf numFmtId="0" fontId="21" fillId="2" borderId="4" xfId="51" applyFont="1" applyFill="1" applyBorder="1" applyAlignment="1">
      <alignment horizontal="center" vertical="center" wrapText="1"/>
    </xf>
    <xf numFmtId="0" fontId="22" fillId="0" borderId="4" xfId="101" applyFont="1" applyFill="1" applyBorder="1"/>
    <xf numFmtId="0" fontId="21" fillId="26" borderId="4" xfId="0" applyFont="1" applyFill="1" applyBorder="1"/>
    <xf numFmtId="0" fontId="21" fillId="26" borderId="4" xfId="0" applyFont="1" applyFill="1" applyBorder="1" applyAlignment="1">
      <alignment horizontal="center"/>
    </xf>
    <xf numFmtId="0" fontId="21" fillId="26" borderId="4" xfId="0" applyFont="1" applyFill="1" applyBorder="1" applyAlignment="1">
      <alignment vertical="top" wrapText="1"/>
    </xf>
    <xf numFmtId="0" fontId="21" fillId="26" borderId="4" xfId="0" applyFont="1" applyFill="1" applyBorder="1" applyAlignment="1">
      <alignment horizontal="center" vertical="top" wrapText="1"/>
    </xf>
    <xf numFmtId="0" fontId="28" fillId="0" borderId="4" xfId="0" applyFont="1" applyBorder="1" applyAlignment="1">
      <alignment horizontal="center" vertical="center"/>
    </xf>
    <xf numFmtId="0" fontId="28" fillId="0" borderId="4" xfId="0" applyFont="1" applyBorder="1" applyAlignment="1">
      <alignment vertical="center"/>
    </xf>
    <xf numFmtId="0" fontId="21" fillId="0" borderId="4" xfId="0" applyFont="1" applyFill="1" applyBorder="1" applyAlignment="1">
      <alignment horizontal="left" vertical="center" wrapText="1"/>
    </xf>
    <xf numFmtId="0" fontId="50" fillId="0" borderId="4" xfId="0" applyFont="1" applyBorder="1" applyAlignment="1">
      <alignment horizontal="left"/>
    </xf>
    <xf numFmtId="0" fontId="50" fillId="0" borderId="4" xfId="0" applyFont="1" applyBorder="1" applyAlignment="1">
      <alignment horizontal="center"/>
    </xf>
    <xf numFmtId="0" fontId="30" fillId="0" borderId="4" xfId="0" applyFont="1" applyBorder="1" applyAlignment="1">
      <alignment horizontal="left"/>
    </xf>
    <xf numFmtId="0" fontId="30" fillId="0" borderId="4" xfId="0" applyFont="1" applyFill="1" applyBorder="1"/>
    <xf numFmtId="0" fontId="21" fillId="0" borderId="4" xfId="171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left" vertical="center"/>
    </xf>
    <xf numFmtId="0" fontId="21" fillId="0" borderId="4" xfId="0" applyFont="1" applyFill="1" applyBorder="1" applyAlignment="1">
      <alignment vertical="center"/>
    </xf>
    <xf numFmtId="0" fontId="21" fillId="0" borderId="4" xfId="0" applyFont="1" applyFill="1" applyBorder="1" applyAlignment="1">
      <alignment horizontal="center" wrapText="1"/>
    </xf>
    <xf numFmtId="0" fontId="28" fillId="0" borderId="4" xfId="0" applyFont="1" applyFill="1" applyBorder="1" applyAlignment="1">
      <alignment horizontal="left" vertical="center"/>
    </xf>
    <xf numFmtId="1" fontId="21" fillId="2" borderId="4" xfId="0" applyNumberFormat="1" applyFont="1" applyFill="1" applyBorder="1" applyAlignment="1">
      <alignment horizontal="center" vertical="center"/>
    </xf>
    <xf numFmtId="3" fontId="21" fillId="2" borderId="4" xfId="0" applyNumberFormat="1" applyFont="1" applyFill="1" applyBorder="1" applyAlignment="1">
      <alignment horizontal="center"/>
    </xf>
    <xf numFmtId="1" fontId="21" fillId="0" borderId="4" xfId="0" applyNumberFormat="1" applyFont="1" applyBorder="1" applyAlignment="1">
      <alignment horizontal="center"/>
    </xf>
    <xf numFmtId="0" fontId="21" fillId="2" borderId="4" xfId="0" applyFont="1" applyFill="1" applyBorder="1" applyAlignment="1">
      <alignment horizontal="center"/>
    </xf>
    <xf numFmtId="1" fontId="21" fillId="2" borderId="4" xfId="0" applyNumberFormat="1" applyFont="1" applyFill="1" applyBorder="1" applyAlignment="1">
      <alignment horizontal="center"/>
    </xf>
    <xf numFmtId="49" fontId="21" fillId="2" borderId="4" xfId="0" applyNumberFormat="1" applyFont="1" applyFill="1" applyBorder="1" applyAlignment="1">
      <alignment horizontal="center" vertical="center"/>
    </xf>
    <xf numFmtId="168" fontId="30" fillId="0" borderId="4" xfId="0" applyNumberFormat="1" applyFont="1" applyFill="1" applyBorder="1"/>
    <xf numFmtId="0" fontId="21" fillId="26" borderId="4" xfId="40" applyFont="1" applyFill="1" applyBorder="1" applyAlignment="1">
      <alignment horizontal="left" vertical="center" wrapText="1"/>
    </xf>
    <xf numFmtId="0" fontId="21" fillId="26" borderId="4" xfId="174" applyFont="1" applyFill="1" applyBorder="1"/>
    <xf numFmtId="0" fontId="21" fillId="26" borderId="4" xfId="174" applyFont="1" applyFill="1" applyBorder="1" applyAlignment="1">
      <alignment horizontal="center" vertical="center"/>
    </xf>
    <xf numFmtId="0" fontId="21" fillId="0" borderId="4" xfId="0" applyFont="1" applyBorder="1" applyAlignment="1"/>
    <xf numFmtId="0" fontId="30" fillId="0" borderId="4" xfId="0" applyFont="1" applyBorder="1" applyAlignment="1">
      <alignment horizontal="left" vertical="center"/>
    </xf>
    <xf numFmtId="0" fontId="28" fillId="0" borderId="4" xfId="0" applyFont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left" vertical="center" wrapText="1"/>
    </xf>
    <xf numFmtId="0" fontId="30" fillId="0" borderId="4" xfId="0" applyFont="1" applyFill="1" applyBorder="1" applyAlignment="1">
      <alignment horizontal="center"/>
    </xf>
    <xf numFmtId="0" fontId="28" fillId="0" borderId="4" xfId="0" applyFont="1" applyFill="1" applyBorder="1" applyAlignment="1">
      <alignment horizontal="center" vertical="center" wrapText="1"/>
    </xf>
    <xf numFmtId="168" fontId="22" fillId="27" borderId="4" xfId="24" applyNumberFormat="1" applyFont="1" applyFill="1" applyBorder="1" applyAlignment="1"/>
    <xf numFmtId="1" fontId="21" fillId="0" borderId="4" xfId="0" applyNumberFormat="1" applyFont="1" applyFill="1" applyBorder="1" applyAlignment="1">
      <alignment horizontal="center"/>
    </xf>
    <xf numFmtId="168" fontId="21" fillId="0" borderId="4" xfId="2" applyNumberFormat="1" applyFont="1" applyFill="1" applyBorder="1" applyAlignment="1">
      <alignment horizontal="center" vertical="center"/>
    </xf>
    <xf numFmtId="0" fontId="30" fillId="0" borderId="4" xfId="0" applyFont="1" applyFill="1" applyBorder="1" applyAlignment="1">
      <alignment horizontal="center" vertical="center"/>
    </xf>
    <xf numFmtId="0" fontId="22" fillId="27" borderId="4" xfId="0" applyFont="1" applyFill="1" applyBorder="1" applyAlignment="1">
      <alignment horizontal="center"/>
    </xf>
    <xf numFmtId="168" fontId="21" fillId="0" borderId="4" xfId="1" applyNumberFormat="1" applyFont="1" applyFill="1" applyBorder="1"/>
    <xf numFmtId="168" fontId="21" fillId="26" borderId="4" xfId="1" applyNumberFormat="1" applyFont="1" applyFill="1" applyBorder="1"/>
    <xf numFmtId="168" fontId="21" fillId="0" borderId="4" xfId="1" applyNumberFormat="1" applyFont="1" applyFill="1" applyBorder="1" applyAlignment="1">
      <alignment vertical="center"/>
    </xf>
    <xf numFmtId="168" fontId="21" fillId="26" borderId="4" xfId="1" applyNumberFormat="1" applyFont="1" applyFill="1" applyBorder="1" applyAlignment="1">
      <alignment vertical="center"/>
    </xf>
    <xf numFmtId="3" fontId="21" fillId="27" borderId="4" xfId="3" applyNumberFormat="1" applyFont="1" applyFill="1" applyBorder="1"/>
    <xf numFmtId="0" fontId="21" fillId="0" borderId="4" xfId="0" applyFont="1" applyBorder="1" applyAlignment="1">
      <alignment horizontal="left"/>
    </xf>
    <xf numFmtId="0" fontId="22" fillId="2" borderId="6" xfId="101" applyFont="1" applyFill="1" applyBorder="1" applyAlignment="1">
      <alignment horizontal="center" vertical="center"/>
    </xf>
    <xf numFmtId="0" fontId="22" fillId="27" borderId="4" xfId="48" applyFont="1" applyFill="1" applyBorder="1" applyAlignment="1">
      <alignment horizontal="center"/>
    </xf>
    <xf numFmtId="0" fontId="22" fillId="2" borderId="0" xfId="24" applyNumberFormat="1" applyFont="1" applyFill="1" applyAlignment="1">
      <alignment horizontal="center"/>
    </xf>
    <xf numFmtId="0" fontId="21" fillId="2" borderId="0" xfId="24" quotePrefix="1" applyNumberFormat="1" applyFont="1" applyFill="1" applyAlignment="1">
      <alignment horizontal="center"/>
    </xf>
    <xf numFmtId="0" fontId="21" fillId="2" borderId="0" xfId="24" applyNumberFormat="1" applyFont="1" applyFill="1" applyAlignment="1">
      <alignment horizontal="center"/>
    </xf>
    <xf numFmtId="0" fontId="26" fillId="0" borderId="0" xfId="52" applyFont="1" applyAlignment="1">
      <alignment horizontal="center"/>
    </xf>
    <xf numFmtId="0" fontId="27" fillId="2" borderId="5" xfId="101" applyFont="1" applyFill="1" applyBorder="1" applyAlignment="1">
      <alignment horizontal="center"/>
    </xf>
    <xf numFmtId="0" fontId="22" fillId="0" borderId="4" xfId="3" applyFont="1" applyBorder="1" applyAlignment="1">
      <alignment horizontal="center" vertical="center" wrapText="1"/>
    </xf>
    <xf numFmtId="0" fontId="22" fillId="0" borderId="4" xfId="3" applyFont="1" applyBorder="1" applyAlignment="1">
      <alignment horizontal="center" vertical="center"/>
    </xf>
    <xf numFmtId="0" fontId="22" fillId="3" borderId="4" xfId="48" applyFont="1" applyFill="1" applyBorder="1" applyAlignment="1">
      <alignment horizontal="center"/>
    </xf>
    <xf numFmtId="43" fontId="21" fillId="2" borderId="0" xfId="24" applyFont="1" applyFill="1" applyAlignment="1">
      <alignment horizontal="center"/>
    </xf>
    <xf numFmtId="43" fontId="22" fillId="2" borderId="0" xfId="24" applyFont="1" applyFill="1" applyAlignment="1">
      <alignment horizontal="center"/>
    </xf>
  </cellXfs>
  <cellStyles count="175">
    <cellStyle name="??" xfId="4"/>
    <cellStyle name="?? [0.00]_PRODUCT DETAIL Q1" xfId="5"/>
    <cellStyle name="?? [0]" xfId="6"/>
    <cellStyle name="???? [0.00]_PRODUCT DETAIL Q1" xfId="7"/>
    <cellStyle name="????_PRODUCT DETAIL Q1" xfId="8"/>
    <cellStyle name="???_HOBONG" xfId="9"/>
    <cellStyle name="??_(????)??????" xfId="10"/>
    <cellStyle name="20% - Accent1 2" xfId="127"/>
    <cellStyle name="20% - Accent2 2" xfId="128"/>
    <cellStyle name="20% - Accent3 2" xfId="129"/>
    <cellStyle name="20% - Accent4 2" xfId="130"/>
    <cellStyle name="20% - Accent5 2" xfId="131"/>
    <cellStyle name="20% - Accent6 2" xfId="132"/>
    <cellStyle name="40% - Accent1 2" xfId="133"/>
    <cellStyle name="40% - Accent2 2" xfId="134"/>
    <cellStyle name="40% - Accent3 2" xfId="135"/>
    <cellStyle name="40% - Accent4 2" xfId="136"/>
    <cellStyle name="40% - Accent5 2" xfId="137"/>
    <cellStyle name="40% - Accent6 2" xfId="138"/>
    <cellStyle name="60% - Accent1 2" xfId="139"/>
    <cellStyle name="60% - Accent2 2" xfId="140"/>
    <cellStyle name="60% - Accent3 2" xfId="141"/>
    <cellStyle name="60% - Accent4 2" xfId="142"/>
    <cellStyle name="60% - Accent5 2" xfId="143"/>
    <cellStyle name="60% - Accent6 2" xfId="144"/>
    <cellStyle name="Accent1 2" xfId="145"/>
    <cellStyle name="Accent2 2" xfId="146"/>
    <cellStyle name="Accent3 2" xfId="147"/>
    <cellStyle name="Accent4 2" xfId="148"/>
    <cellStyle name="Accent5 2" xfId="149"/>
    <cellStyle name="Accent6 2" xfId="150"/>
    <cellStyle name="Bad 2" xfId="151"/>
    <cellStyle name="Calculation 2" xfId="152"/>
    <cellStyle name="Check Cell 2" xfId="153"/>
    <cellStyle name="Comma" xfId="1" builtinId="3"/>
    <cellStyle name="Comma 2" xfId="126"/>
    <cellStyle name="Comma 2 2" xfId="11"/>
    <cellStyle name="Comma 2 2 2" xfId="12"/>
    <cellStyle name="Comma 2 3" xfId="13"/>
    <cellStyle name="Comma 2 4" xfId="14"/>
    <cellStyle name="Comma 2 5" xfId="15"/>
    <cellStyle name="Comma 2 6" xfId="16"/>
    <cellStyle name="Comma 3" xfId="17"/>
    <cellStyle name="Comma 3 2" xfId="18"/>
    <cellStyle name="Comma 3 3" xfId="19"/>
    <cellStyle name="Comma 4" xfId="20"/>
    <cellStyle name="Comma 4 2" xfId="21"/>
    <cellStyle name="Comma 5" xfId="154"/>
    <cellStyle name="Comma 5 2" xfId="22"/>
    <cellStyle name="Comma 5 3" xfId="23"/>
    <cellStyle name="Comma 6" xfId="2"/>
    <cellStyle name="Comma_CNTT 2007" xfId="24"/>
    <cellStyle name="Comma0" xfId="25"/>
    <cellStyle name="Currency0" xfId="26"/>
    <cellStyle name="Date" xfId="27"/>
    <cellStyle name="Explanatory Text 2" xfId="155"/>
    <cellStyle name="Fixed" xfId="28"/>
    <cellStyle name="Good 2" xfId="156"/>
    <cellStyle name="Header1" xfId="29"/>
    <cellStyle name="Header2" xfId="30"/>
    <cellStyle name="Heading 1 2" xfId="31"/>
    <cellStyle name="Heading 1 3" xfId="32"/>
    <cellStyle name="Heading 1 4" xfId="33"/>
    <cellStyle name="Heading 1 5" xfId="157"/>
    <cellStyle name="Heading 2 2" xfId="34"/>
    <cellStyle name="Heading 2 3" xfId="35"/>
    <cellStyle name="Heading 2 4" xfId="36"/>
    <cellStyle name="Heading 2 5" xfId="158"/>
    <cellStyle name="Heading 3 2" xfId="159"/>
    <cellStyle name="Heading 4 2" xfId="160"/>
    <cellStyle name="Hyperlink" xfId="174" builtinId="8"/>
    <cellStyle name="Input 2" xfId="161"/>
    <cellStyle name="Ledger 17 x 11 in" xfId="37"/>
    <cellStyle name="Ledger 17 x 11 in 2" xfId="38"/>
    <cellStyle name="Ledger 17 x 11 in 3" xfId="39"/>
    <cellStyle name="Ledger 17 x 11 in 3 2" xfId="40"/>
    <cellStyle name="Ledger 17 x 11 in 3 3" xfId="41"/>
    <cellStyle name="Ledger 17 x 11 in 4" xfId="42"/>
    <cellStyle name="Ledger 17 x 11 in 4 2" xfId="43"/>
    <cellStyle name="Ledger 17 x 11 in 5" xfId="44"/>
    <cellStyle name="Ledger 17 x 11 in 5 2" xfId="45"/>
    <cellStyle name="Ledger 17 x 11 in 6" xfId="46"/>
    <cellStyle name="Ledger 17 x 11 in 6 2" xfId="47"/>
    <cellStyle name="Ledger 17 x 11 in 7" xfId="48"/>
    <cellStyle name="Ledger 17 x 11 in 8" xfId="49"/>
    <cellStyle name="Ledger 17 x 11 in 9" xfId="162"/>
    <cellStyle name="Linked Cell 2" xfId="163"/>
    <cellStyle name="n" xfId="50"/>
    <cellStyle name="Neutral 2" xfId="164"/>
    <cellStyle name="Normal" xfId="0" builtinId="0"/>
    <cellStyle name="Normal 2" xfId="3"/>
    <cellStyle name="Normal 2 2" xfId="51"/>
    <cellStyle name="Normal 2 2 2" xfId="52"/>
    <cellStyle name="Normal 2 2 2 2" xfId="53"/>
    <cellStyle name="Normal 2 2 2 2 2" xfId="54"/>
    <cellStyle name="Normal 2 2 2 2 2 2" xfId="55"/>
    <cellStyle name="Normal 2 2 2 2 2 2 2" xfId="56"/>
    <cellStyle name="Normal 2 2 2 2 2 3" xfId="57"/>
    <cellStyle name="Normal 2 2 2 2 2 4" xfId="58"/>
    <cellStyle name="Normal 2 2 2 2 2 5" xfId="59"/>
    <cellStyle name="Normal 2 2 2 2 3" xfId="60"/>
    <cellStyle name="Normal 2 2 2 2 3 2" xfId="61"/>
    <cellStyle name="Normal 2 2 2 2 4" xfId="62"/>
    <cellStyle name="Normal 2 2 2 2 4 2" xfId="63"/>
    <cellStyle name="Normal 2 2 2 3" xfId="64"/>
    <cellStyle name="Normal 2 2 2 4" xfId="65"/>
    <cellStyle name="Normal 2 2 2 5" xfId="66"/>
    <cellStyle name="Normal 2 2 3" xfId="67"/>
    <cellStyle name="Normal 2 2 4" xfId="68"/>
    <cellStyle name="Normal 2 2 4 2" xfId="69"/>
    <cellStyle name="Normal 2 2 5" xfId="70"/>
    <cellStyle name="Normal 2 2 6" xfId="71"/>
    <cellStyle name="Normal 2 2 6 2" xfId="72"/>
    <cellStyle name="Normal 2 2 7" xfId="73"/>
    <cellStyle name="Normal 2 3" xfId="74"/>
    <cellStyle name="Normal 2 3 2" xfId="75"/>
    <cellStyle name="Normal 2 4" xfId="76"/>
    <cellStyle name="Normal 2 5" xfId="77"/>
    <cellStyle name="Normal 2 6" xfId="78"/>
    <cellStyle name="Normal 2 7" xfId="79"/>
    <cellStyle name="Normal 2 8" xfId="80"/>
    <cellStyle name="Normal 2 9" xfId="165"/>
    <cellStyle name="Normal 3" xfId="81"/>
    <cellStyle name="Normal 3 2" xfId="82"/>
    <cellStyle name="Normal 3 3" xfId="83"/>
    <cellStyle name="Normal 3 4" xfId="84"/>
    <cellStyle name="Normal 3 4 2" xfId="85"/>
    <cellStyle name="Normal 3 5" xfId="86"/>
    <cellStyle name="Normal 3 5 2" xfId="87"/>
    <cellStyle name="Normal 4" xfId="88"/>
    <cellStyle name="Normal 4 2" xfId="89"/>
    <cellStyle name="Normal 4 2 2" xfId="90"/>
    <cellStyle name="Normal 4 3" xfId="91"/>
    <cellStyle name="Normal 4 3 2" xfId="92"/>
    <cellStyle name="Normal 4 4" xfId="93"/>
    <cellStyle name="Normal 4 4 2" xfId="94"/>
    <cellStyle name="Normal 4 5" xfId="95"/>
    <cellStyle name="Normal 4 6" xfId="96"/>
    <cellStyle name="Normal 5" xfId="97"/>
    <cellStyle name="Normal 5 2" xfId="98"/>
    <cellStyle name="Normal 5 3" xfId="99"/>
    <cellStyle name="Normal 6" xfId="100"/>
    <cellStyle name="Normal 7" xfId="173"/>
    <cellStyle name="Normal_Chương IV  Vật tư hàng hóa" xfId="172"/>
    <cellStyle name="Normal_CNTT 2007" xfId="101"/>
    <cellStyle name="Normal_TONGHOP" xfId="171"/>
    <cellStyle name="Note 2" xfId="166"/>
    <cellStyle name="Output 2" xfId="167"/>
    <cellStyle name="Style 1" xfId="102"/>
    <cellStyle name="Title 2" xfId="168"/>
    <cellStyle name="Total 2" xfId="103"/>
    <cellStyle name="Total 3" xfId="104"/>
    <cellStyle name="Total 4" xfId="105"/>
    <cellStyle name="Total 5" xfId="169"/>
    <cellStyle name="Warning Text 2" xfId="170"/>
    <cellStyle name=" [0.00]_ Att. 1- Cover" xfId="123"/>
    <cellStyle name="_ Att. 1- Cover" xfId="124"/>
    <cellStyle name="?_ Att. 1- Cover" xfId="125"/>
    <cellStyle name="똿뗦먛귟 [0.00]_PRODUCT DETAIL Q1" xfId="106"/>
    <cellStyle name="똿뗦먛귟_PRODUCT DETAIL Q1" xfId="107"/>
    <cellStyle name="믅됞 [0.00]_PRODUCT DETAIL Q1" xfId="108"/>
    <cellStyle name="믅됞_PRODUCT DETAIL Q1" xfId="109"/>
    <cellStyle name="백분율_95" xfId="110"/>
    <cellStyle name="뷭?_BOOKSHIP" xfId="111"/>
    <cellStyle name="콤마 [0]_1202" xfId="115"/>
    <cellStyle name="콤마_1202" xfId="116"/>
    <cellStyle name="통화 [0]_1202" xfId="117"/>
    <cellStyle name="통화_1202" xfId="118"/>
    <cellStyle name="표준_(정보부문)월별인원계획" xfId="119"/>
    <cellStyle name="一般_00Q3902REV.1" xfId="112"/>
    <cellStyle name="千分位[0]_00Q3902REV.1" xfId="113"/>
    <cellStyle name="千分位_00Q3902REV.1" xfId="114"/>
    <cellStyle name="貨幣 [0]_00Q3902REV.1" xfId="120"/>
    <cellStyle name="貨幣[0]_BRE" xfId="121"/>
    <cellStyle name="貨幣_00Q3902REV.1" xfId="1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vatgia.com/8737/1370139/%E1%BB%91ng-%C4%91%E1%BB%93ng-cu%E1%BB%99n-%C3%B815-88-x-0-60.html" TargetMode="External"/><Relationship Id="rId2" Type="http://schemas.openxmlformats.org/officeDocument/2006/relationships/hyperlink" Target="http://www.vatgia.com/8737/1369999/%E1%BB%91ng-%C4%91%E1%BB%93ng-cu%E1%BB%99n-%C3%B89-52-x-0-70.html" TargetMode="External"/><Relationship Id="rId1" Type="http://schemas.openxmlformats.org/officeDocument/2006/relationships/hyperlink" Target="http://www.vatgia.com/8737/1369972/%E1%BB%91ng-%C4%91%E1%BB%93ng-cu%E1%BB%99n-%C3%B86-35-x-0-70.html" TargetMode="External"/><Relationship Id="rId4" Type="http://schemas.openxmlformats.org/officeDocument/2006/relationships/hyperlink" Target="http://www.vatgia.com/achauelevator&amp;module=product&amp;view=detail&amp;record_id=2171918&amp;checkclick=1897301250&amp;eTitan=18973012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9"/>
  <sheetViews>
    <sheetView tabSelected="1" topLeftCell="A377" workbookViewId="0">
      <selection activeCell="A387" sqref="A387:G387"/>
    </sheetView>
  </sheetViews>
  <sheetFormatPr defaultRowHeight="15"/>
  <cols>
    <col min="2" max="2" width="51.140625" customWidth="1"/>
    <col min="3" max="3" width="17" customWidth="1"/>
    <col min="4" max="4" width="11.42578125" customWidth="1"/>
    <col min="5" max="5" width="12.7109375" customWidth="1"/>
    <col min="6" max="6" width="15.85546875" customWidth="1"/>
    <col min="7" max="7" width="17.42578125" customWidth="1"/>
  </cols>
  <sheetData>
    <row r="1" spans="1:7" ht="16.5">
      <c r="A1" s="145" t="s">
        <v>0</v>
      </c>
      <c r="B1" s="145"/>
      <c r="C1" s="1"/>
      <c r="D1" s="137" t="s">
        <v>1</v>
      </c>
      <c r="E1" s="137"/>
      <c r="F1" s="137"/>
      <c r="G1" s="137"/>
    </row>
    <row r="2" spans="1:7" ht="16.5">
      <c r="A2" s="145" t="s">
        <v>2</v>
      </c>
      <c r="B2" s="145"/>
      <c r="C2" s="2"/>
      <c r="D2" s="137" t="s">
        <v>3</v>
      </c>
      <c r="E2" s="137"/>
      <c r="F2" s="137"/>
      <c r="G2" s="137"/>
    </row>
    <row r="3" spans="1:7" ht="16.5">
      <c r="A3" s="146" t="s">
        <v>4</v>
      </c>
      <c r="B3" s="146"/>
      <c r="C3" s="1"/>
      <c r="D3" s="138"/>
      <c r="E3" s="139"/>
      <c r="F3" s="139"/>
      <c r="G3" s="139"/>
    </row>
    <row r="4" spans="1:7" ht="16.5">
      <c r="A4" s="3"/>
      <c r="B4" s="1"/>
      <c r="C4" s="1"/>
      <c r="D4" s="16"/>
      <c r="E4" s="17"/>
      <c r="F4" s="17"/>
      <c r="G4" s="17"/>
    </row>
    <row r="5" spans="1:7" ht="18.75">
      <c r="A5" s="140" t="s">
        <v>5</v>
      </c>
      <c r="B5" s="140"/>
      <c r="C5" s="140"/>
      <c r="D5" s="140"/>
      <c r="E5" s="140"/>
      <c r="F5" s="140"/>
      <c r="G5" s="140"/>
    </row>
    <row r="6" spans="1:7" ht="18.75">
      <c r="A6" s="141"/>
      <c r="B6" s="141"/>
      <c r="C6" s="141"/>
      <c r="D6" s="141"/>
      <c r="E6" s="141"/>
      <c r="F6" s="141"/>
      <c r="G6" s="141"/>
    </row>
    <row r="7" spans="1:7" ht="16.5">
      <c r="A7" s="11" t="s">
        <v>6</v>
      </c>
      <c r="B7" s="11" t="s">
        <v>7</v>
      </c>
      <c r="C7" s="142" t="s">
        <v>8</v>
      </c>
      <c r="D7" s="11" t="s">
        <v>9</v>
      </c>
      <c r="E7" s="11" t="s">
        <v>10</v>
      </c>
      <c r="F7" s="11" t="s">
        <v>11</v>
      </c>
      <c r="G7" s="11" t="s">
        <v>12</v>
      </c>
    </row>
    <row r="8" spans="1:7" ht="16.5">
      <c r="A8" s="6"/>
      <c r="B8" s="18" t="s">
        <v>13</v>
      </c>
      <c r="C8" s="143"/>
      <c r="D8" s="7"/>
      <c r="E8" s="7"/>
      <c r="F8" s="8"/>
      <c r="G8" s="13"/>
    </row>
    <row r="9" spans="1:7" ht="16.5">
      <c r="A9" s="5">
        <v>1</v>
      </c>
      <c r="B9" s="35" t="s">
        <v>14</v>
      </c>
      <c r="C9" s="21" t="s">
        <v>15</v>
      </c>
      <c r="D9" s="21" t="s">
        <v>16</v>
      </c>
      <c r="E9" s="31">
        <v>12</v>
      </c>
      <c r="F9" s="129">
        <v>13000</v>
      </c>
      <c r="G9" s="114">
        <f>E9*F9</f>
        <v>156000</v>
      </c>
    </row>
    <row r="10" spans="1:7" ht="16.5">
      <c r="A10" s="5">
        <v>2</v>
      </c>
      <c r="B10" s="47" t="s">
        <v>17</v>
      </c>
      <c r="C10" s="21" t="s">
        <v>15</v>
      </c>
      <c r="D10" s="21" t="s">
        <v>16</v>
      </c>
      <c r="E10" s="31">
        <v>12</v>
      </c>
      <c r="F10" s="129">
        <v>14000</v>
      </c>
      <c r="G10" s="114">
        <f t="shared" ref="G10:G73" si="0">E10*F10</f>
        <v>168000</v>
      </c>
    </row>
    <row r="11" spans="1:7" ht="16.5">
      <c r="A11" s="5">
        <v>3</v>
      </c>
      <c r="B11" s="49" t="s">
        <v>18</v>
      </c>
      <c r="C11" s="50" t="s">
        <v>19</v>
      </c>
      <c r="D11" s="48" t="s">
        <v>20</v>
      </c>
      <c r="E11" s="31">
        <v>4</v>
      </c>
      <c r="F11" s="129">
        <v>1450000</v>
      </c>
      <c r="G11" s="114">
        <f t="shared" si="0"/>
        <v>5800000</v>
      </c>
    </row>
    <row r="12" spans="1:7" ht="16.5">
      <c r="A12" s="5">
        <v>4</v>
      </c>
      <c r="B12" s="35" t="s">
        <v>21</v>
      </c>
      <c r="C12" s="21" t="s">
        <v>22</v>
      </c>
      <c r="D12" s="68" t="s">
        <v>23</v>
      </c>
      <c r="E12" s="78">
        <v>1</v>
      </c>
      <c r="F12" s="130">
        <v>3400000</v>
      </c>
      <c r="G12" s="114">
        <f t="shared" si="0"/>
        <v>3400000</v>
      </c>
    </row>
    <row r="13" spans="1:7" ht="16.5">
      <c r="A13" s="5">
        <v>5</v>
      </c>
      <c r="B13" s="37" t="s">
        <v>24</v>
      </c>
      <c r="C13" s="23" t="s">
        <v>25</v>
      </c>
      <c r="D13" s="31" t="s">
        <v>26</v>
      </c>
      <c r="E13" s="31">
        <v>2</v>
      </c>
      <c r="F13" s="129">
        <v>2300000</v>
      </c>
      <c r="G13" s="114">
        <f t="shared" si="0"/>
        <v>4600000</v>
      </c>
    </row>
    <row r="14" spans="1:7" ht="16.5">
      <c r="A14" s="5">
        <v>6</v>
      </c>
      <c r="B14" s="35" t="s">
        <v>27</v>
      </c>
      <c r="C14" s="21" t="s">
        <v>28</v>
      </c>
      <c r="D14" s="21" t="s">
        <v>23</v>
      </c>
      <c r="E14" s="31">
        <v>2</v>
      </c>
      <c r="F14" s="129">
        <v>2640000</v>
      </c>
      <c r="G14" s="114">
        <f t="shared" si="0"/>
        <v>5280000</v>
      </c>
    </row>
    <row r="15" spans="1:7" ht="16.5">
      <c r="A15" s="5">
        <v>7</v>
      </c>
      <c r="B15" s="35" t="s">
        <v>27</v>
      </c>
      <c r="C15" s="21" t="s">
        <v>29</v>
      </c>
      <c r="D15" s="21" t="s">
        <v>23</v>
      </c>
      <c r="E15" s="31">
        <v>2</v>
      </c>
      <c r="F15" s="129">
        <v>2500000</v>
      </c>
      <c r="G15" s="114">
        <f t="shared" si="0"/>
        <v>5000000</v>
      </c>
    </row>
    <row r="16" spans="1:7" ht="16.5">
      <c r="A16" s="5">
        <v>8</v>
      </c>
      <c r="B16" s="35" t="s">
        <v>30</v>
      </c>
      <c r="C16" s="21" t="s">
        <v>31</v>
      </c>
      <c r="D16" s="42" t="s">
        <v>23</v>
      </c>
      <c r="E16" s="31">
        <v>4</v>
      </c>
      <c r="F16" s="129">
        <v>1150000</v>
      </c>
      <c r="G16" s="114">
        <f t="shared" si="0"/>
        <v>4600000</v>
      </c>
    </row>
    <row r="17" spans="1:7" ht="16.5">
      <c r="A17" s="5">
        <v>9</v>
      </c>
      <c r="B17" s="35" t="s">
        <v>32</v>
      </c>
      <c r="C17" s="21" t="s">
        <v>22</v>
      </c>
      <c r="D17" s="42" t="s">
        <v>33</v>
      </c>
      <c r="E17" s="31">
        <v>1</v>
      </c>
      <c r="F17" s="129">
        <v>900000</v>
      </c>
      <c r="G17" s="114">
        <f t="shared" si="0"/>
        <v>900000</v>
      </c>
    </row>
    <row r="18" spans="1:7" ht="16.5">
      <c r="A18" s="5">
        <v>10</v>
      </c>
      <c r="B18" s="35" t="s">
        <v>34</v>
      </c>
      <c r="C18" s="21" t="s">
        <v>22</v>
      </c>
      <c r="D18" s="42" t="s">
        <v>33</v>
      </c>
      <c r="E18" s="31">
        <v>1</v>
      </c>
      <c r="F18" s="129">
        <v>700000</v>
      </c>
      <c r="G18" s="114">
        <f t="shared" si="0"/>
        <v>700000</v>
      </c>
    </row>
    <row r="19" spans="1:7" ht="16.5">
      <c r="A19" s="5">
        <v>11</v>
      </c>
      <c r="B19" s="35" t="s">
        <v>35</v>
      </c>
      <c r="C19" s="21" t="s">
        <v>22</v>
      </c>
      <c r="D19" s="42" t="s">
        <v>33</v>
      </c>
      <c r="E19" s="31">
        <v>5</v>
      </c>
      <c r="F19" s="129">
        <v>700000</v>
      </c>
      <c r="G19" s="114">
        <f t="shared" si="0"/>
        <v>3500000</v>
      </c>
    </row>
    <row r="20" spans="1:7" ht="16.5">
      <c r="A20" s="5">
        <v>12</v>
      </c>
      <c r="B20" s="35" t="s">
        <v>36</v>
      </c>
      <c r="C20" s="21" t="s">
        <v>22</v>
      </c>
      <c r="D20" s="42" t="s">
        <v>33</v>
      </c>
      <c r="E20" s="31">
        <v>4</v>
      </c>
      <c r="F20" s="129">
        <v>700000</v>
      </c>
      <c r="G20" s="114">
        <f t="shared" si="0"/>
        <v>2800000</v>
      </c>
    </row>
    <row r="21" spans="1:7" ht="16.5">
      <c r="A21" s="5">
        <v>13</v>
      </c>
      <c r="B21" s="35" t="s">
        <v>37</v>
      </c>
      <c r="C21" s="21" t="s">
        <v>22</v>
      </c>
      <c r="D21" s="42" t="s">
        <v>33</v>
      </c>
      <c r="E21" s="31">
        <v>1</v>
      </c>
      <c r="F21" s="129">
        <v>750000</v>
      </c>
      <c r="G21" s="114">
        <f t="shared" si="0"/>
        <v>750000</v>
      </c>
    </row>
    <row r="22" spans="1:7" ht="16.5">
      <c r="A22" s="5">
        <v>14</v>
      </c>
      <c r="B22" s="35" t="s">
        <v>38</v>
      </c>
      <c r="C22" s="21" t="s">
        <v>39</v>
      </c>
      <c r="D22" s="46" t="s">
        <v>23</v>
      </c>
      <c r="E22" s="31">
        <v>9</v>
      </c>
      <c r="F22" s="129">
        <v>200000</v>
      </c>
      <c r="G22" s="114">
        <f t="shared" si="0"/>
        <v>1800000</v>
      </c>
    </row>
    <row r="23" spans="1:7" ht="16.5">
      <c r="A23" s="5">
        <v>15</v>
      </c>
      <c r="B23" s="47" t="s">
        <v>40</v>
      </c>
      <c r="C23" s="52" t="s">
        <v>39</v>
      </c>
      <c r="D23" s="46" t="s">
        <v>23</v>
      </c>
      <c r="E23" s="31">
        <v>9</v>
      </c>
      <c r="F23" s="129">
        <v>190000</v>
      </c>
      <c r="G23" s="114">
        <f t="shared" si="0"/>
        <v>1710000</v>
      </c>
    </row>
    <row r="24" spans="1:7" ht="16.5">
      <c r="A24" s="5">
        <v>16</v>
      </c>
      <c r="B24" s="37" t="s">
        <v>41</v>
      </c>
      <c r="C24" s="23" t="s">
        <v>22</v>
      </c>
      <c r="D24" s="43" t="s">
        <v>23</v>
      </c>
      <c r="E24" s="31">
        <v>2</v>
      </c>
      <c r="F24" s="129">
        <v>340000</v>
      </c>
      <c r="G24" s="114">
        <f t="shared" si="0"/>
        <v>680000</v>
      </c>
    </row>
    <row r="25" spans="1:7" ht="16.5">
      <c r="A25" s="5">
        <v>17</v>
      </c>
      <c r="B25" s="51" t="s">
        <v>42</v>
      </c>
      <c r="C25" s="43" t="s">
        <v>22</v>
      </c>
      <c r="D25" s="43" t="s">
        <v>23</v>
      </c>
      <c r="E25" s="31">
        <v>2</v>
      </c>
      <c r="F25" s="131">
        <v>1250000</v>
      </c>
      <c r="G25" s="114">
        <f t="shared" si="0"/>
        <v>2500000</v>
      </c>
    </row>
    <row r="26" spans="1:7" ht="16.5">
      <c r="A26" s="5">
        <v>18</v>
      </c>
      <c r="B26" s="47" t="s">
        <v>43</v>
      </c>
      <c r="C26" s="52" t="s">
        <v>22</v>
      </c>
      <c r="D26" s="43" t="s">
        <v>23</v>
      </c>
      <c r="E26" s="31">
        <v>2</v>
      </c>
      <c r="F26" s="129">
        <v>1550000</v>
      </c>
      <c r="G26" s="114">
        <f t="shared" si="0"/>
        <v>3100000</v>
      </c>
    </row>
    <row r="27" spans="1:7" ht="16.5">
      <c r="A27" s="5">
        <v>19</v>
      </c>
      <c r="B27" s="35" t="s">
        <v>44</v>
      </c>
      <c r="C27" s="21" t="s">
        <v>15</v>
      </c>
      <c r="D27" s="21" t="s">
        <v>16</v>
      </c>
      <c r="E27" s="31">
        <v>17</v>
      </c>
      <c r="F27" s="129">
        <v>8000</v>
      </c>
      <c r="G27" s="114">
        <f t="shared" si="0"/>
        <v>136000</v>
      </c>
    </row>
    <row r="28" spans="1:7" ht="16.5">
      <c r="A28" s="5">
        <v>20</v>
      </c>
      <c r="B28" s="35" t="s">
        <v>45</v>
      </c>
      <c r="C28" s="21" t="s">
        <v>15</v>
      </c>
      <c r="D28" s="21" t="s">
        <v>16</v>
      </c>
      <c r="E28" s="31">
        <v>8</v>
      </c>
      <c r="F28" s="129">
        <v>150000</v>
      </c>
      <c r="G28" s="114">
        <f t="shared" si="0"/>
        <v>1200000</v>
      </c>
    </row>
    <row r="29" spans="1:7" ht="16.5">
      <c r="A29" s="5">
        <v>21</v>
      </c>
      <c r="B29" s="35" t="s">
        <v>46</v>
      </c>
      <c r="C29" s="21" t="s">
        <v>47</v>
      </c>
      <c r="D29" s="42" t="s">
        <v>48</v>
      </c>
      <c r="E29" s="31">
        <v>20</v>
      </c>
      <c r="F29" s="129">
        <v>15000</v>
      </c>
      <c r="G29" s="114">
        <f t="shared" si="0"/>
        <v>300000</v>
      </c>
    </row>
    <row r="30" spans="1:7" ht="16.5">
      <c r="A30" s="5">
        <v>22</v>
      </c>
      <c r="B30" s="37" t="s">
        <v>49</v>
      </c>
      <c r="C30" s="24" t="s">
        <v>25</v>
      </c>
      <c r="D30" s="43" t="s">
        <v>23</v>
      </c>
      <c r="E30" s="31">
        <v>2</v>
      </c>
      <c r="F30" s="129">
        <v>350000</v>
      </c>
      <c r="G30" s="114">
        <f t="shared" si="0"/>
        <v>700000</v>
      </c>
    </row>
    <row r="31" spans="1:7" ht="16.5">
      <c r="A31" s="5">
        <v>23</v>
      </c>
      <c r="B31" s="37" t="s">
        <v>50</v>
      </c>
      <c r="C31" s="23" t="s">
        <v>15</v>
      </c>
      <c r="D31" s="43" t="s">
        <v>23</v>
      </c>
      <c r="E31" s="31">
        <v>2</v>
      </c>
      <c r="F31" s="129">
        <v>300000</v>
      </c>
      <c r="G31" s="114">
        <f t="shared" si="0"/>
        <v>600000</v>
      </c>
    </row>
    <row r="32" spans="1:7" ht="16.5">
      <c r="A32" s="5">
        <v>24</v>
      </c>
      <c r="B32" s="37" t="s">
        <v>51</v>
      </c>
      <c r="C32" s="23" t="s">
        <v>52</v>
      </c>
      <c r="D32" s="43" t="s">
        <v>23</v>
      </c>
      <c r="E32" s="31">
        <v>10</v>
      </c>
      <c r="F32" s="131">
        <v>285000</v>
      </c>
      <c r="G32" s="114">
        <f t="shared" si="0"/>
        <v>2850000</v>
      </c>
    </row>
    <row r="33" spans="1:7" ht="16.5">
      <c r="A33" s="5">
        <v>25</v>
      </c>
      <c r="B33" s="35" t="s">
        <v>53</v>
      </c>
      <c r="C33" s="21" t="s">
        <v>54</v>
      </c>
      <c r="D33" s="43" t="s">
        <v>23</v>
      </c>
      <c r="E33" s="31">
        <v>12</v>
      </c>
      <c r="F33" s="130">
        <v>250000</v>
      </c>
      <c r="G33" s="114">
        <f t="shared" si="0"/>
        <v>3000000</v>
      </c>
    </row>
    <row r="34" spans="1:7" ht="16.5">
      <c r="A34" s="5">
        <v>26</v>
      </c>
      <c r="B34" s="51" t="s">
        <v>55</v>
      </c>
      <c r="C34" s="43" t="s">
        <v>22</v>
      </c>
      <c r="D34" s="43" t="s">
        <v>23</v>
      </c>
      <c r="E34" s="31">
        <v>4</v>
      </c>
      <c r="F34" s="129">
        <v>450000</v>
      </c>
      <c r="G34" s="114">
        <f t="shared" si="0"/>
        <v>1800000</v>
      </c>
    </row>
    <row r="35" spans="1:7" ht="16.5">
      <c r="A35" s="5">
        <v>27</v>
      </c>
      <c r="B35" s="37" t="s">
        <v>56</v>
      </c>
      <c r="C35" s="23" t="s">
        <v>57</v>
      </c>
      <c r="D35" s="43" t="s">
        <v>23</v>
      </c>
      <c r="E35" s="31">
        <v>2</v>
      </c>
      <c r="F35" s="129">
        <v>1750000</v>
      </c>
      <c r="G35" s="114">
        <f t="shared" si="0"/>
        <v>3500000</v>
      </c>
    </row>
    <row r="36" spans="1:7" ht="16.5">
      <c r="A36" s="5">
        <v>28</v>
      </c>
      <c r="B36" s="37" t="s">
        <v>58</v>
      </c>
      <c r="C36" s="23" t="s">
        <v>22</v>
      </c>
      <c r="D36" s="43" t="s">
        <v>23</v>
      </c>
      <c r="E36" s="31">
        <v>2</v>
      </c>
      <c r="F36" s="129">
        <v>1750000</v>
      </c>
      <c r="G36" s="114">
        <f t="shared" si="0"/>
        <v>3500000</v>
      </c>
    </row>
    <row r="37" spans="1:7" ht="16.5">
      <c r="A37" s="5">
        <v>29</v>
      </c>
      <c r="B37" s="35" t="s">
        <v>59</v>
      </c>
      <c r="C37" s="21" t="s">
        <v>60</v>
      </c>
      <c r="D37" s="21" t="s">
        <v>61</v>
      </c>
      <c r="E37" s="31">
        <v>150</v>
      </c>
      <c r="F37" s="130">
        <v>10000</v>
      </c>
      <c r="G37" s="114">
        <f t="shared" si="0"/>
        <v>1500000</v>
      </c>
    </row>
    <row r="38" spans="1:7" ht="16.5">
      <c r="A38" s="5">
        <v>30</v>
      </c>
      <c r="B38" s="35" t="s">
        <v>62</v>
      </c>
      <c r="C38" s="21" t="s">
        <v>63</v>
      </c>
      <c r="D38" s="53" t="s">
        <v>64</v>
      </c>
      <c r="E38" s="31">
        <v>8</v>
      </c>
      <c r="F38" s="129">
        <v>520000</v>
      </c>
      <c r="G38" s="114">
        <f t="shared" si="0"/>
        <v>4160000</v>
      </c>
    </row>
    <row r="39" spans="1:7" ht="16.5">
      <c r="A39" s="5">
        <v>31</v>
      </c>
      <c r="B39" s="35" t="s">
        <v>65</v>
      </c>
      <c r="C39" s="21" t="s">
        <v>22</v>
      </c>
      <c r="D39" s="46" t="s">
        <v>66</v>
      </c>
      <c r="E39" s="31">
        <v>8</v>
      </c>
      <c r="F39" s="129">
        <v>100000</v>
      </c>
      <c r="G39" s="114">
        <f t="shared" si="0"/>
        <v>800000</v>
      </c>
    </row>
    <row r="40" spans="1:7" ht="16.5">
      <c r="A40" s="5">
        <v>32</v>
      </c>
      <c r="B40" s="35" t="s">
        <v>67</v>
      </c>
      <c r="C40" s="21" t="s">
        <v>15</v>
      </c>
      <c r="D40" s="53" t="s">
        <v>64</v>
      </c>
      <c r="E40" s="31">
        <v>400</v>
      </c>
      <c r="F40" s="129">
        <v>9000</v>
      </c>
      <c r="G40" s="114">
        <f t="shared" si="0"/>
        <v>3600000</v>
      </c>
    </row>
    <row r="41" spans="1:7" ht="16.5">
      <c r="A41" s="5">
        <v>33</v>
      </c>
      <c r="B41" s="35" t="s">
        <v>68</v>
      </c>
      <c r="C41" s="21" t="s">
        <v>15</v>
      </c>
      <c r="D41" s="53" t="s">
        <v>64</v>
      </c>
      <c r="E41" s="31">
        <v>300</v>
      </c>
      <c r="F41" s="129">
        <v>10000</v>
      </c>
      <c r="G41" s="114">
        <f t="shared" si="0"/>
        <v>3000000</v>
      </c>
    </row>
    <row r="42" spans="1:7" ht="16.5">
      <c r="A42" s="5">
        <v>34</v>
      </c>
      <c r="B42" s="35" t="s">
        <v>69</v>
      </c>
      <c r="C42" s="21" t="s">
        <v>22</v>
      </c>
      <c r="D42" s="42" t="s">
        <v>23</v>
      </c>
      <c r="E42" s="31">
        <v>12</v>
      </c>
      <c r="F42" s="129">
        <v>350000</v>
      </c>
      <c r="G42" s="114">
        <f t="shared" si="0"/>
        <v>4200000</v>
      </c>
    </row>
    <row r="43" spans="1:7" ht="16.5">
      <c r="A43" s="5">
        <v>35</v>
      </c>
      <c r="B43" s="35" t="s">
        <v>70</v>
      </c>
      <c r="C43" s="21" t="s">
        <v>25</v>
      </c>
      <c r="D43" s="42" t="s">
        <v>23</v>
      </c>
      <c r="E43" s="31">
        <v>12</v>
      </c>
      <c r="F43" s="129">
        <v>180000</v>
      </c>
      <c r="G43" s="114">
        <f t="shared" si="0"/>
        <v>2160000</v>
      </c>
    </row>
    <row r="44" spans="1:7" ht="16.5">
      <c r="A44" s="5">
        <v>36</v>
      </c>
      <c r="B44" s="37" t="s">
        <v>71</v>
      </c>
      <c r="C44" s="21"/>
      <c r="D44" s="43" t="s">
        <v>23</v>
      </c>
      <c r="E44" s="31">
        <v>5</v>
      </c>
      <c r="F44" s="129">
        <v>275000</v>
      </c>
      <c r="G44" s="114">
        <f t="shared" si="0"/>
        <v>1375000</v>
      </c>
    </row>
    <row r="45" spans="1:7" ht="16.5">
      <c r="A45" s="5">
        <v>37</v>
      </c>
      <c r="B45" s="35" t="s">
        <v>72</v>
      </c>
      <c r="C45" s="21" t="s">
        <v>73</v>
      </c>
      <c r="D45" s="42" t="s">
        <v>23</v>
      </c>
      <c r="E45" s="31">
        <v>12</v>
      </c>
      <c r="F45" s="129">
        <v>410000</v>
      </c>
      <c r="G45" s="114">
        <f t="shared" si="0"/>
        <v>4920000</v>
      </c>
    </row>
    <row r="46" spans="1:7" ht="16.5">
      <c r="A46" s="5">
        <v>38</v>
      </c>
      <c r="B46" s="35" t="s">
        <v>74</v>
      </c>
      <c r="C46" s="21" t="s">
        <v>22</v>
      </c>
      <c r="D46" s="68" t="s">
        <v>23</v>
      </c>
      <c r="E46" s="78">
        <v>5</v>
      </c>
      <c r="F46" s="129">
        <v>650000</v>
      </c>
      <c r="G46" s="114">
        <f t="shared" si="0"/>
        <v>3250000</v>
      </c>
    </row>
    <row r="47" spans="1:7" ht="16.5">
      <c r="A47" s="5">
        <v>39</v>
      </c>
      <c r="B47" s="35" t="s">
        <v>75</v>
      </c>
      <c r="C47" s="21" t="s">
        <v>22</v>
      </c>
      <c r="D47" s="42" t="s">
        <v>23</v>
      </c>
      <c r="E47" s="31">
        <v>1</v>
      </c>
      <c r="F47" s="130">
        <v>1200000</v>
      </c>
      <c r="G47" s="114">
        <f t="shared" si="0"/>
        <v>1200000</v>
      </c>
    </row>
    <row r="48" spans="1:7" ht="16.5">
      <c r="A48" s="5">
        <v>40</v>
      </c>
      <c r="B48" s="35" t="s">
        <v>76</v>
      </c>
      <c r="C48" s="21" t="s">
        <v>22</v>
      </c>
      <c r="D48" s="42" t="s">
        <v>23</v>
      </c>
      <c r="E48" s="31">
        <v>1</v>
      </c>
      <c r="F48" s="131">
        <v>1200000</v>
      </c>
      <c r="G48" s="114">
        <f t="shared" si="0"/>
        <v>1200000</v>
      </c>
    </row>
    <row r="49" spans="1:7" ht="16.5">
      <c r="A49" s="5">
        <v>41</v>
      </c>
      <c r="B49" s="35" t="s">
        <v>77</v>
      </c>
      <c r="C49" s="21" t="s">
        <v>22</v>
      </c>
      <c r="D49" s="42" t="s">
        <v>23</v>
      </c>
      <c r="E49" s="31">
        <v>2</v>
      </c>
      <c r="F49" s="131">
        <v>1150000</v>
      </c>
      <c r="G49" s="114">
        <f t="shared" si="0"/>
        <v>2300000</v>
      </c>
    </row>
    <row r="50" spans="1:7" ht="16.5">
      <c r="A50" s="5">
        <v>42</v>
      </c>
      <c r="B50" s="35" t="s">
        <v>78</v>
      </c>
      <c r="C50" s="21" t="s">
        <v>22</v>
      </c>
      <c r="D50" s="42" t="s">
        <v>23</v>
      </c>
      <c r="E50" s="31">
        <v>2</v>
      </c>
      <c r="F50" s="130">
        <v>1100000</v>
      </c>
      <c r="G50" s="114">
        <f t="shared" si="0"/>
        <v>2200000</v>
      </c>
    </row>
    <row r="51" spans="1:7" ht="16.5">
      <c r="A51" s="5">
        <v>43</v>
      </c>
      <c r="B51" s="35" t="s">
        <v>79</v>
      </c>
      <c r="C51" s="21" t="s">
        <v>22</v>
      </c>
      <c r="D51" s="42" t="s">
        <v>23</v>
      </c>
      <c r="E51" s="31">
        <v>1</v>
      </c>
      <c r="F51" s="130">
        <v>1520000</v>
      </c>
      <c r="G51" s="114">
        <f t="shared" si="0"/>
        <v>1520000</v>
      </c>
    </row>
    <row r="52" spans="1:7" ht="16.5">
      <c r="A52" s="5">
        <v>44</v>
      </c>
      <c r="B52" s="35" t="s">
        <v>80</v>
      </c>
      <c r="C52" s="21" t="s">
        <v>52</v>
      </c>
      <c r="D52" s="68" t="s">
        <v>23</v>
      </c>
      <c r="E52" s="78">
        <v>2</v>
      </c>
      <c r="F52" s="132">
        <v>2100000</v>
      </c>
      <c r="G52" s="114">
        <f t="shared" si="0"/>
        <v>4200000</v>
      </c>
    </row>
    <row r="53" spans="1:7" ht="16.5">
      <c r="A53" s="5">
        <v>45</v>
      </c>
      <c r="B53" s="35" t="s">
        <v>81</v>
      </c>
      <c r="C53" s="21" t="s">
        <v>82</v>
      </c>
      <c r="D53" s="42" t="s">
        <v>23</v>
      </c>
      <c r="E53" s="31">
        <v>1</v>
      </c>
      <c r="F53" s="130">
        <v>2400000</v>
      </c>
      <c r="G53" s="114">
        <f t="shared" si="0"/>
        <v>2400000</v>
      </c>
    </row>
    <row r="54" spans="1:7" ht="16.5">
      <c r="A54" s="5">
        <v>46</v>
      </c>
      <c r="B54" s="35" t="s">
        <v>83</v>
      </c>
      <c r="C54" s="21" t="s">
        <v>84</v>
      </c>
      <c r="D54" s="42" t="s">
        <v>23</v>
      </c>
      <c r="E54" s="31">
        <v>1</v>
      </c>
      <c r="F54" s="131">
        <v>2550000</v>
      </c>
      <c r="G54" s="114">
        <f t="shared" si="0"/>
        <v>2550000</v>
      </c>
    </row>
    <row r="55" spans="1:7" ht="16.5">
      <c r="A55" s="5">
        <v>47</v>
      </c>
      <c r="B55" s="35" t="s">
        <v>85</v>
      </c>
      <c r="C55" s="21" t="s">
        <v>86</v>
      </c>
      <c r="D55" s="42" t="s">
        <v>23</v>
      </c>
      <c r="E55" s="31">
        <v>2</v>
      </c>
      <c r="F55" s="131">
        <v>2400000</v>
      </c>
      <c r="G55" s="114">
        <f t="shared" si="0"/>
        <v>4800000</v>
      </c>
    </row>
    <row r="56" spans="1:7" ht="16.5">
      <c r="A56" s="5">
        <v>48</v>
      </c>
      <c r="B56" s="35" t="s">
        <v>85</v>
      </c>
      <c r="C56" s="21" t="s">
        <v>87</v>
      </c>
      <c r="D56" s="42" t="s">
        <v>23</v>
      </c>
      <c r="E56" s="31">
        <v>1</v>
      </c>
      <c r="F56" s="130">
        <v>3100000</v>
      </c>
      <c r="G56" s="114">
        <f t="shared" si="0"/>
        <v>3100000</v>
      </c>
    </row>
    <row r="57" spans="1:7" ht="16.5">
      <c r="A57" s="5">
        <v>49</v>
      </c>
      <c r="B57" s="35" t="s">
        <v>85</v>
      </c>
      <c r="C57" s="21" t="s">
        <v>88</v>
      </c>
      <c r="D57" s="42" t="s">
        <v>23</v>
      </c>
      <c r="E57" s="31">
        <v>2</v>
      </c>
      <c r="F57" s="129">
        <v>2350000</v>
      </c>
      <c r="G57" s="114">
        <f t="shared" si="0"/>
        <v>4700000</v>
      </c>
    </row>
    <row r="58" spans="1:7" ht="16.5">
      <c r="A58" s="5">
        <v>50</v>
      </c>
      <c r="B58" s="35" t="s">
        <v>89</v>
      </c>
      <c r="C58" s="21" t="s">
        <v>90</v>
      </c>
      <c r="D58" s="42" t="s">
        <v>23</v>
      </c>
      <c r="E58" s="31">
        <v>2</v>
      </c>
      <c r="F58" s="129">
        <v>2350000</v>
      </c>
      <c r="G58" s="114">
        <f t="shared" si="0"/>
        <v>4700000</v>
      </c>
    </row>
    <row r="59" spans="1:7" ht="16.5">
      <c r="A59" s="5">
        <v>51</v>
      </c>
      <c r="B59" s="35" t="s">
        <v>89</v>
      </c>
      <c r="C59" s="21" t="s">
        <v>91</v>
      </c>
      <c r="D59" s="42" t="s">
        <v>23</v>
      </c>
      <c r="E59" s="31">
        <v>2</v>
      </c>
      <c r="F59" s="130">
        <v>2300000</v>
      </c>
      <c r="G59" s="114">
        <f t="shared" si="0"/>
        <v>4600000</v>
      </c>
    </row>
    <row r="60" spans="1:7" ht="16.5">
      <c r="A60" s="5">
        <v>52</v>
      </c>
      <c r="B60" s="35" t="s">
        <v>92</v>
      </c>
      <c r="C60" s="21" t="s">
        <v>31</v>
      </c>
      <c r="D60" s="42" t="s">
        <v>23</v>
      </c>
      <c r="E60" s="31">
        <v>1</v>
      </c>
      <c r="F60" s="129">
        <v>3100000</v>
      </c>
      <c r="G60" s="114">
        <f t="shared" si="0"/>
        <v>3100000</v>
      </c>
    </row>
    <row r="61" spans="1:7" ht="16.5">
      <c r="A61" s="5">
        <v>53</v>
      </c>
      <c r="B61" s="35" t="s">
        <v>93</v>
      </c>
      <c r="C61" s="21" t="s">
        <v>94</v>
      </c>
      <c r="D61" s="42" t="s">
        <v>23</v>
      </c>
      <c r="E61" s="31">
        <v>4</v>
      </c>
      <c r="F61" s="130">
        <v>700000</v>
      </c>
      <c r="G61" s="114">
        <f t="shared" si="0"/>
        <v>2800000</v>
      </c>
    </row>
    <row r="62" spans="1:7" ht="16.5">
      <c r="A62" s="5">
        <v>54</v>
      </c>
      <c r="B62" s="35" t="s">
        <v>93</v>
      </c>
      <c r="C62" s="21" t="s">
        <v>95</v>
      </c>
      <c r="D62" s="42" t="s">
        <v>23</v>
      </c>
      <c r="E62" s="31">
        <v>4</v>
      </c>
      <c r="F62" s="130">
        <v>750000</v>
      </c>
      <c r="G62" s="114">
        <f t="shared" si="0"/>
        <v>3000000</v>
      </c>
    </row>
    <row r="63" spans="1:7" ht="16.5">
      <c r="A63" s="5">
        <v>55</v>
      </c>
      <c r="B63" s="35" t="s">
        <v>96</v>
      </c>
      <c r="C63" s="21" t="s">
        <v>97</v>
      </c>
      <c r="D63" s="76" t="s">
        <v>23</v>
      </c>
      <c r="E63" s="78">
        <v>2</v>
      </c>
      <c r="F63" s="130">
        <v>130000</v>
      </c>
      <c r="G63" s="114">
        <f t="shared" si="0"/>
        <v>260000</v>
      </c>
    </row>
    <row r="64" spans="1:7" ht="16.5">
      <c r="A64" s="5">
        <v>56</v>
      </c>
      <c r="B64" s="35" t="s">
        <v>98</v>
      </c>
      <c r="C64" s="21" t="s">
        <v>99</v>
      </c>
      <c r="D64" s="23" t="s">
        <v>23</v>
      </c>
      <c r="E64" s="31">
        <v>4</v>
      </c>
      <c r="F64" s="130">
        <v>480000</v>
      </c>
      <c r="G64" s="114">
        <f t="shared" si="0"/>
        <v>1920000</v>
      </c>
    </row>
    <row r="65" spans="1:7" ht="16.5">
      <c r="A65" s="5">
        <v>57</v>
      </c>
      <c r="B65" s="37" t="s">
        <v>100</v>
      </c>
      <c r="C65" s="23" t="s">
        <v>52</v>
      </c>
      <c r="D65" s="23" t="s">
        <v>23</v>
      </c>
      <c r="E65" s="31">
        <v>2</v>
      </c>
      <c r="F65" s="130">
        <v>1400000</v>
      </c>
      <c r="G65" s="114">
        <f t="shared" si="0"/>
        <v>2800000</v>
      </c>
    </row>
    <row r="66" spans="1:7" ht="16.5">
      <c r="A66" s="5">
        <v>58</v>
      </c>
      <c r="B66" s="35" t="s">
        <v>101</v>
      </c>
      <c r="C66" s="21" t="s">
        <v>22</v>
      </c>
      <c r="D66" s="76" t="s">
        <v>23</v>
      </c>
      <c r="E66" s="78">
        <v>2</v>
      </c>
      <c r="F66" s="130">
        <v>2870000</v>
      </c>
      <c r="G66" s="114">
        <f t="shared" si="0"/>
        <v>5740000</v>
      </c>
    </row>
    <row r="67" spans="1:7" ht="16.5">
      <c r="A67" s="5">
        <v>59</v>
      </c>
      <c r="B67" s="37" t="s">
        <v>102</v>
      </c>
      <c r="C67" s="23" t="s">
        <v>103</v>
      </c>
      <c r="D67" s="76" t="s">
        <v>23</v>
      </c>
      <c r="E67" s="78">
        <v>1</v>
      </c>
      <c r="F67" s="130">
        <v>1400000</v>
      </c>
      <c r="G67" s="114">
        <f t="shared" si="0"/>
        <v>1400000</v>
      </c>
    </row>
    <row r="68" spans="1:7" ht="16.5">
      <c r="A68" s="5">
        <v>60</v>
      </c>
      <c r="B68" s="37" t="s">
        <v>104</v>
      </c>
      <c r="C68" s="23" t="s">
        <v>25</v>
      </c>
      <c r="D68" s="76" t="s">
        <v>23</v>
      </c>
      <c r="E68" s="78">
        <v>2</v>
      </c>
      <c r="F68" s="130">
        <v>2400000</v>
      </c>
      <c r="G68" s="114">
        <f t="shared" si="0"/>
        <v>4800000</v>
      </c>
    </row>
    <row r="69" spans="1:7" ht="16.5">
      <c r="A69" s="5">
        <v>61</v>
      </c>
      <c r="B69" s="35" t="s">
        <v>105</v>
      </c>
      <c r="C69" s="21"/>
      <c r="D69" s="76" t="s">
        <v>23</v>
      </c>
      <c r="E69" s="78">
        <v>4</v>
      </c>
      <c r="F69" s="130">
        <v>95000</v>
      </c>
      <c r="G69" s="114">
        <f t="shared" si="0"/>
        <v>380000</v>
      </c>
    </row>
    <row r="70" spans="1:7" ht="16.5">
      <c r="A70" s="5">
        <v>62</v>
      </c>
      <c r="B70" s="37" t="s">
        <v>106</v>
      </c>
      <c r="C70" s="23" t="s">
        <v>107</v>
      </c>
      <c r="D70" s="23" t="s">
        <v>23</v>
      </c>
      <c r="E70" s="31">
        <v>1</v>
      </c>
      <c r="F70" s="130">
        <v>780000</v>
      </c>
      <c r="G70" s="114">
        <f t="shared" si="0"/>
        <v>780000</v>
      </c>
    </row>
    <row r="71" spans="1:7" ht="16.5">
      <c r="A71" s="5">
        <v>63</v>
      </c>
      <c r="B71" s="37" t="s">
        <v>108</v>
      </c>
      <c r="C71" s="23" t="s">
        <v>22</v>
      </c>
      <c r="D71" s="23" t="s">
        <v>23</v>
      </c>
      <c r="E71" s="31">
        <v>1</v>
      </c>
      <c r="F71" s="130">
        <v>480000</v>
      </c>
      <c r="G71" s="114">
        <f t="shared" si="0"/>
        <v>480000</v>
      </c>
    </row>
    <row r="72" spans="1:7" ht="16.5">
      <c r="A72" s="5">
        <v>64</v>
      </c>
      <c r="B72" s="37" t="s">
        <v>109</v>
      </c>
      <c r="C72" s="23" t="s">
        <v>25</v>
      </c>
      <c r="D72" s="76" t="s">
        <v>23</v>
      </c>
      <c r="E72" s="78">
        <v>2</v>
      </c>
      <c r="F72" s="130">
        <v>1250000</v>
      </c>
      <c r="G72" s="114">
        <f t="shared" si="0"/>
        <v>2500000</v>
      </c>
    </row>
    <row r="73" spans="1:7" ht="16.5">
      <c r="A73" s="5">
        <v>65</v>
      </c>
      <c r="B73" s="35" t="s">
        <v>110</v>
      </c>
      <c r="C73" s="21" t="s">
        <v>111</v>
      </c>
      <c r="D73" s="46" t="s">
        <v>64</v>
      </c>
      <c r="E73" s="31">
        <v>20</v>
      </c>
      <c r="F73" s="130">
        <v>90000</v>
      </c>
      <c r="G73" s="114">
        <f t="shared" si="0"/>
        <v>1800000</v>
      </c>
    </row>
    <row r="74" spans="1:7" ht="16.5">
      <c r="A74" s="5">
        <v>66</v>
      </c>
      <c r="B74" s="35" t="s">
        <v>112</v>
      </c>
      <c r="C74" s="21" t="s">
        <v>113</v>
      </c>
      <c r="D74" s="46" t="s">
        <v>64</v>
      </c>
      <c r="E74" s="31">
        <v>30</v>
      </c>
      <c r="F74" s="130">
        <v>100000</v>
      </c>
      <c r="G74" s="114">
        <f t="shared" ref="G74:G81" si="1">E74*F74</f>
        <v>3000000</v>
      </c>
    </row>
    <row r="75" spans="1:7" ht="16.5">
      <c r="A75" s="5">
        <v>67</v>
      </c>
      <c r="B75" s="35" t="s">
        <v>114</v>
      </c>
      <c r="C75" s="22" t="s">
        <v>115</v>
      </c>
      <c r="D75" s="76" t="s">
        <v>23</v>
      </c>
      <c r="E75" s="78">
        <v>20</v>
      </c>
      <c r="F75" s="130">
        <v>200000</v>
      </c>
      <c r="G75" s="114">
        <f t="shared" si="1"/>
        <v>4000000</v>
      </c>
    </row>
    <row r="76" spans="1:7" ht="16.5">
      <c r="A76" s="5">
        <v>68</v>
      </c>
      <c r="B76" s="35" t="s">
        <v>116</v>
      </c>
      <c r="C76" s="21" t="s">
        <v>117</v>
      </c>
      <c r="D76" s="42" t="s">
        <v>118</v>
      </c>
      <c r="E76" s="31">
        <v>8</v>
      </c>
      <c r="F76" s="130">
        <v>120000</v>
      </c>
      <c r="G76" s="114">
        <f t="shared" si="1"/>
        <v>960000</v>
      </c>
    </row>
    <row r="77" spans="1:7" ht="16.5">
      <c r="A77" s="5">
        <v>69</v>
      </c>
      <c r="B77" s="35" t="s">
        <v>119</v>
      </c>
      <c r="C77" s="21" t="s">
        <v>22</v>
      </c>
      <c r="D77" s="61" t="s">
        <v>26</v>
      </c>
      <c r="E77" s="78">
        <v>1</v>
      </c>
      <c r="F77" s="130">
        <v>3300000</v>
      </c>
      <c r="G77" s="114">
        <f t="shared" si="1"/>
        <v>3300000</v>
      </c>
    </row>
    <row r="78" spans="1:7" ht="16.5">
      <c r="A78" s="5">
        <v>70</v>
      </c>
      <c r="B78" s="37" t="s">
        <v>120</v>
      </c>
      <c r="C78" s="23" t="s">
        <v>121</v>
      </c>
      <c r="D78" s="76" t="s">
        <v>23</v>
      </c>
      <c r="E78" s="36">
        <v>6</v>
      </c>
      <c r="F78" s="132">
        <v>550000</v>
      </c>
      <c r="G78" s="114">
        <f t="shared" si="1"/>
        <v>3300000</v>
      </c>
    </row>
    <row r="79" spans="1:7" ht="16.5">
      <c r="A79" s="5">
        <v>71</v>
      </c>
      <c r="B79" s="115" t="s">
        <v>122</v>
      </c>
      <c r="C79" s="72" t="s">
        <v>22</v>
      </c>
      <c r="D79" s="76" t="s">
        <v>23</v>
      </c>
      <c r="E79" s="78">
        <v>1</v>
      </c>
      <c r="F79" s="130">
        <v>3300000</v>
      </c>
      <c r="G79" s="114">
        <f t="shared" si="1"/>
        <v>3300000</v>
      </c>
    </row>
    <row r="80" spans="1:7" ht="16.5">
      <c r="A80" s="5">
        <v>72</v>
      </c>
      <c r="B80" s="37" t="s">
        <v>123</v>
      </c>
      <c r="C80" s="23" t="s">
        <v>22</v>
      </c>
      <c r="D80" s="61" t="s">
        <v>26</v>
      </c>
      <c r="E80" s="78">
        <v>2</v>
      </c>
      <c r="F80" s="130">
        <v>2900000</v>
      </c>
      <c r="G80" s="114">
        <f t="shared" si="1"/>
        <v>5800000</v>
      </c>
    </row>
    <row r="81" spans="1:7" ht="16.5">
      <c r="A81" s="5">
        <v>73</v>
      </c>
      <c r="B81" s="35" t="s">
        <v>124</v>
      </c>
      <c r="C81" s="21" t="s">
        <v>125</v>
      </c>
      <c r="D81" s="21" t="s">
        <v>61</v>
      </c>
      <c r="E81" s="31">
        <v>300</v>
      </c>
      <c r="F81" s="129">
        <v>15000</v>
      </c>
      <c r="G81" s="114">
        <f t="shared" si="1"/>
        <v>4500000</v>
      </c>
    </row>
    <row r="82" spans="1:7" ht="16.5">
      <c r="A82" s="5"/>
      <c r="B82" s="80" t="s">
        <v>126</v>
      </c>
      <c r="C82" s="81"/>
      <c r="D82" s="82"/>
      <c r="E82" s="83"/>
      <c r="F82" s="133"/>
      <c r="G82" s="84">
        <f>SUM(G9:G81)</f>
        <v>193385000</v>
      </c>
    </row>
    <row r="83" spans="1:7" ht="16.5">
      <c r="A83" s="41"/>
      <c r="B83" s="38" t="s">
        <v>127</v>
      </c>
      <c r="C83" s="21"/>
      <c r="D83" s="90"/>
      <c r="E83" s="36"/>
      <c r="F83" s="88"/>
      <c r="G83" s="32"/>
    </row>
    <row r="84" spans="1:7" ht="16.5">
      <c r="A84" s="5">
        <v>1</v>
      </c>
      <c r="B84" s="92" t="s">
        <v>128</v>
      </c>
      <c r="C84" s="71"/>
      <c r="D84" s="93" t="s">
        <v>129</v>
      </c>
      <c r="E84" s="31">
        <v>180</v>
      </c>
      <c r="F84" s="44">
        <v>8500</v>
      </c>
      <c r="G84" s="32">
        <f>E84*F84</f>
        <v>1530000</v>
      </c>
    </row>
    <row r="85" spans="1:7" ht="16.5">
      <c r="A85" s="5">
        <v>2</v>
      </c>
      <c r="B85" s="92" t="s">
        <v>130</v>
      </c>
      <c r="C85" s="93"/>
      <c r="D85" s="71" t="s">
        <v>16</v>
      </c>
      <c r="E85" s="46">
        <v>9</v>
      </c>
      <c r="F85" s="44">
        <v>13000</v>
      </c>
      <c r="G85" s="32">
        <f t="shared" ref="G85:G131" si="2">E85*F85</f>
        <v>117000</v>
      </c>
    </row>
    <row r="86" spans="1:7" ht="16.5">
      <c r="A86" s="5">
        <v>3</v>
      </c>
      <c r="B86" s="92" t="s">
        <v>131</v>
      </c>
      <c r="C86" s="93"/>
      <c r="D86" s="71" t="s">
        <v>16</v>
      </c>
      <c r="E86" s="46">
        <v>9</v>
      </c>
      <c r="F86" s="44">
        <v>14000</v>
      </c>
      <c r="G86" s="32">
        <f t="shared" si="2"/>
        <v>126000</v>
      </c>
    </row>
    <row r="87" spans="1:7" ht="16.5">
      <c r="A87" s="5">
        <v>4</v>
      </c>
      <c r="B87" s="94" t="s">
        <v>132</v>
      </c>
      <c r="C87" s="95"/>
      <c r="D87" s="95" t="s">
        <v>26</v>
      </c>
      <c r="E87" s="87">
        <v>2</v>
      </c>
      <c r="F87" s="44">
        <v>700000</v>
      </c>
      <c r="G87" s="32">
        <f t="shared" si="2"/>
        <v>1400000</v>
      </c>
    </row>
    <row r="88" spans="1:7" ht="16.5">
      <c r="A88" s="5">
        <v>5</v>
      </c>
      <c r="B88" s="94" t="s">
        <v>133</v>
      </c>
      <c r="C88" s="95"/>
      <c r="D88" s="95" t="s">
        <v>26</v>
      </c>
      <c r="E88" s="87">
        <v>1</v>
      </c>
      <c r="F88" s="44">
        <v>3500000</v>
      </c>
      <c r="G88" s="32">
        <f t="shared" si="2"/>
        <v>3500000</v>
      </c>
    </row>
    <row r="89" spans="1:7" ht="16.5">
      <c r="A89" s="5">
        <v>6</v>
      </c>
      <c r="B89" s="116" t="s">
        <v>134</v>
      </c>
      <c r="C89" s="93" t="s">
        <v>135</v>
      </c>
      <c r="D89" s="95" t="s">
        <v>23</v>
      </c>
      <c r="E89" s="31">
        <v>5</v>
      </c>
      <c r="F89" s="44">
        <v>180000</v>
      </c>
      <c r="G89" s="32">
        <f t="shared" si="2"/>
        <v>900000</v>
      </c>
    </row>
    <row r="90" spans="1:7" ht="16.5">
      <c r="A90" s="5">
        <v>7</v>
      </c>
      <c r="B90" s="94" t="s">
        <v>136</v>
      </c>
      <c r="C90" s="95"/>
      <c r="D90" s="95" t="s">
        <v>23</v>
      </c>
      <c r="E90" s="87">
        <v>5</v>
      </c>
      <c r="F90" s="44">
        <v>80000</v>
      </c>
      <c r="G90" s="32">
        <f t="shared" si="2"/>
        <v>400000</v>
      </c>
    </row>
    <row r="91" spans="1:7" ht="16.5">
      <c r="A91" s="5">
        <v>8</v>
      </c>
      <c r="B91" s="92" t="s">
        <v>137</v>
      </c>
      <c r="C91" s="93"/>
      <c r="D91" s="95" t="s">
        <v>23</v>
      </c>
      <c r="E91" s="31">
        <v>7</v>
      </c>
      <c r="F91" s="44">
        <v>25000</v>
      </c>
      <c r="G91" s="32">
        <f t="shared" si="2"/>
        <v>175000</v>
      </c>
    </row>
    <row r="92" spans="1:7" ht="16.5">
      <c r="A92" s="5">
        <v>9</v>
      </c>
      <c r="B92" s="92" t="s">
        <v>138</v>
      </c>
      <c r="C92" s="93"/>
      <c r="D92" s="95" t="s">
        <v>23</v>
      </c>
      <c r="E92" s="31">
        <v>7</v>
      </c>
      <c r="F92" s="44">
        <v>35000</v>
      </c>
      <c r="G92" s="32">
        <f t="shared" si="2"/>
        <v>245000</v>
      </c>
    </row>
    <row r="93" spans="1:7" ht="16.5">
      <c r="A93" s="5">
        <v>10</v>
      </c>
      <c r="B93" s="67" t="s">
        <v>139</v>
      </c>
      <c r="C93" s="70"/>
      <c r="D93" s="70" t="s">
        <v>23</v>
      </c>
      <c r="E93" s="85">
        <v>7</v>
      </c>
      <c r="F93" s="44">
        <v>41000</v>
      </c>
      <c r="G93" s="32">
        <f t="shared" si="2"/>
        <v>287000</v>
      </c>
    </row>
    <row r="94" spans="1:7" ht="16.5">
      <c r="A94" s="5">
        <v>11</v>
      </c>
      <c r="B94" s="92" t="s">
        <v>140</v>
      </c>
      <c r="C94" s="71"/>
      <c r="D94" s="93" t="s">
        <v>23</v>
      </c>
      <c r="E94" s="46">
        <v>7</v>
      </c>
      <c r="F94" s="44">
        <v>420000</v>
      </c>
      <c r="G94" s="32">
        <f t="shared" si="2"/>
        <v>2940000</v>
      </c>
    </row>
    <row r="95" spans="1:7" ht="16.5">
      <c r="A95" s="5">
        <v>12</v>
      </c>
      <c r="B95" s="67" t="s">
        <v>141</v>
      </c>
      <c r="C95" s="70"/>
      <c r="D95" s="70" t="s">
        <v>23</v>
      </c>
      <c r="E95" s="85">
        <v>9</v>
      </c>
      <c r="F95" s="44">
        <v>14000</v>
      </c>
      <c r="G95" s="32">
        <f t="shared" si="2"/>
        <v>126000</v>
      </c>
    </row>
    <row r="96" spans="1:7" ht="16.5">
      <c r="A96" s="5">
        <v>13</v>
      </c>
      <c r="B96" s="67" t="s">
        <v>142</v>
      </c>
      <c r="C96" s="70"/>
      <c r="D96" s="70" t="s">
        <v>23</v>
      </c>
      <c r="E96" s="85">
        <v>9</v>
      </c>
      <c r="F96" s="44">
        <v>11000</v>
      </c>
      <c r="G96" s="32">
        <f t="shared" si="2"/>
        <v>99000</v>
      </c>
    </row>
    <row r="97" spans="1:7" ht="16.5">
      <c r="A97" s="5">
        <v>14</v>
      </c>
      <c r="B97" s="92" t="s">
        <v>143</v>
      </c>
      <c r="C97" s="71" t="s">
        <v>144</v>
      </c>
      <c r="D97" s="71" t="s">
        <v>16</v>
      </c>
      <c r="E97" s="31">
        <v>2</v>
      </c>
      <c r="F97" s="44">
        <v>750000</v>
      </c>
      <c r="G97" s="32">
        <f t="shared" si="2"/>
        <v>1500000</v>
      </c>
    </row>
    <row r="98" spans="1:7" ht="16.5">
      <c r="A98" s="5">
        <v>15</v>
      </c>
      <c r="B98" s="92" t="s">
        <v>145</v>
      </c>
      <c r="C98" s="93" t="s">
        <v>146</v>
      </c>
      <c r="D98" s="71" t="s">
        <v>16</v>
      </c>
      <c r="E98" s="31">
        <v>2</v>
      </c>
      <c r="F98" s="44">
        <v>800000</v>
      </c>
      <c r="G98" s="32">
        <f t="shared" si="2"/>
        <v>1600000</v>
      </c>
    </row>
    <row r="99" spans="1:7" ht="16.5">
      <c r="A99" s="5">
        <v>16</v>
      </c>
      <c r="B99" s="67" t="s">
        <v>147</v>
      </c>
      <c r="C99" s="70"/>
      <c r="D99" s="70" t="s">
        <v>23</v>
      </c>
      <c r="E99" s="85">
        <v>5</v>
      </c>
      <c r="F99" s="44">
        <v>27000</v>
      </c>
      <c r="G99" s="32">
        <f t="shared" si="2"/>
        <v>135000</v>
      </c>
    </row>
    <row r="100" spans="1:7" ht="16.5">
      <c r="A100" s="5">
        <v>17</v>
      </c>
      <c r="B100" s="92" t="s">
        <v>148</v>
      </c>
      <c r="C100" s="93" t="s">
        <v>149</v>
      </c>
      <c r="D100" s="93" t="s">
        <v>150</v>
      </c>
      <c r="E100" s="46">
        <v>8</v>
      </c>
      <c r="F100" s="44">
        <v>65000</v>
      </c>
      <c r="G100" s="32">
        <f t="shared" si="2"/>
        <v>520000</v>
      </c>
    </row>
    <row r="101" spans="1:7" ht="16.5">
      <c r="A101" s="5">
        <v>18</v>
      </c>
      <c r="B101" s="94" t="s">
        <v>151</v>
      </c>
      <c r="C101" s="95"/>
      <c r="D101" s="95" t="s">
        <v>152</v>
      </c>
      <c r="E101" s="87">
        <v>1</v>
      </c>
      <c r="F101" s="44">
        <v>1900000</v>
      </c>
      <c r="G101" s="32">
        <f t="shared" si="2"/>
        <v>1900000</v>
      </c>
    </row>
    <row r="102" spans="1:7" ht="16.5">
      <c r="A102" s="5">
        <v>19</v>
      </c>
      <c r="B102" s="94" t="s">
        <v>153</v>
      </c>
      <c r="C102" s="95"/>
      <c r="D102" s="95" t="s">
        <v>152</v>
      </c>
      <c r="E102" s="87">
        <v>1</v>
      </c>
      <c r="F102" s="44">
        <v>2200000</v>
      </c>
      <c r="G102" s="32">
        <f t="shared" si="2"/>
        <v>2200000</v>
      </c>
    </row>
    <row r="103" spans="1:7" ht="16.5">
      <c r="A103" s="5">
        <v>20</v>
      </c>
      <c r="B103" s="94" t="s">
        <v>154</v>
      </c>
      <c r="C103" s="95"/>
      <c r="D103" s="95" t="s">
        <v>23</v>
      </c>
      <c r="E103" s="87">
        <v>3</v>
      </c>
      <c r="F103" s="44">
        <v>520000</v>
      </c>
      <c r="G103" s="32">
        <f t="shared" si="2"/>
        <v>1560000</v>
      </c>
    </row>
    <row r="104" spans="1:7" ht="16.5">
      <c r="A104" s="5">
        <v>21</v>
      </c>
      <c r="B104" s="67" t="s">
        <v>155</v>
      </c>
      <c r="C104" s="93" t="s">
        <v>156</v>
      </c>
      <c r="D104" s="95" t="s">
        <v>23</v>
      </c>
      <c r="E104" s="71">
        <v>10</v>
      </c>
      <c r="F104" s="44">
        <v>120000</v>
      </c>
      <c r="G104" s="32">
        <f t="shared" si="2"/>
        <v>1200000</v>
      </c>
    </row>
    <row r="105" spans="1:7" ht="16.5">
      <c r="A105" s="5">
        <v>22</v>
      </c>
      <c r="B105" s="94" t="s">
        <v>157</v>
      </c>
      <c r="C105" s="95"/>
      <c r="D105" s="95" t="s">
        <v>158</v>
      </c>
      <c r="E105" s="95">
        <v>15</v>
      </c>
      <c r="F105" s="44">
        <v>45000</v>
      </c>
      <c r="G105" s="32">
        <f t="shared" si="2"/>
        <v>675000</v>
      </c>
    </row>
    <row r="106" spans="1:7" ht="16.5">
      <c r="A106" s="5">
        <v>23</v>
      </c>
      <c r="B106" s="94" t="s">
        <v>159</v>
      </c>
      <c r="C106" s="95"/>
      <c r="D106" s="95" t="s">
        <v>158</v>
      </c>
      <c r="E106" s="95">
        <v>15</v>
      </c>
      <c r="F106" s="44">
        <v>38000</v>
      </c>
      <c r="G106" s="32">
        <f t="shared" si="2"/>
        <v>570000</v>
      </c>
    </row>
    <row r="107" spans="1:7" ht="16.5">
      <c r="A107" s="5">
        <v>24</v>
      </c>
      <c r="B107" s="94" t="s">
        <v>160</v>
      </c>
      <c r="C107" s="95"/>
      <c r="D107" s="95" t="s">
        <v>158</v>
      </c>
      <c r="E107" s="95">
        <v>6</v>
      </c>
      <c r="F107" s="44">
        <v>25000</v>
      </c>
      <c r="G107" s="32">
        <f t="shared" si="2"/>
        <v>150000</v>
      </c>
    </row>
    <row r="108" spans="1:7" ht="16.5">
      <c r="A108" s="5">
        <v>25</v>
      </c>
      <c r="B108" s="92" t="s">
        <v>112</v>
      </c>
      <c r="C108" s="117" t="s">
        <v>161</v>
      </c>
      <c r="D108" s="71" t="s">
        <v>16</v>
      </c>
      <c r="E108" s="71">
        <v>1</v>
      </c>
      <c r="F108" s="44">
        <v>1200000</v>
      </c>
      <c r="G108" s="32">
        <f t="shared" si="2"/>
        <v>1200000</v>
      </c>
    </row>
    <row r="109" spans="1:7" ht="16.5">
      <c r="A109" s="5">
        <v>26</v>
      </c>
      <c r="B109" s="92" t="s">
        <v>112</v>
      </c>
      <c r="C109" s="117" t="s">
        <v>162</v>
      </c>
      <c r="D109" s="71" t="s">
        <v>16</v>
      </c>
      <c r="E109" s="71">
        <v>2</v>
      </c>
      <c r="F109" s="44">
        <v>780000</v>
      </c>
      <c r="G109" s="32">
        <f t="shared" si="2"/>
        <v>1560000</v>
      </c>
    </row>
    <row r="110" spans="1:7" ht="16.5">
      <c r="A110" s="5">
        <v>27</v>
      </c>
      <c r="B110" s="92" t="s">
        <v>112</v>
      </c>
      <c r="C110" s="117" t="s">
        <v>163</v>
      </c>
      <c r="D110" s="71" t="s">
        <v>16</v>
      </c>
      <c r="E110" s="71">
        <v>2</v>
      </c>
      <c r="F110" s="44">
        <v>600000</v>
      </c>
      <c r="G110" s="32">
        <f t="shared" si="2"/>
        <v>1200000</v>
      </c>
    </row>
    <row r="111" spans="1:7" ht="16.5">
      <c r="A111" s="5">
        <v>28</v>
      </c>
      <c r="B111" s="67" t="s">
        <v>164</v>
      </c>
      <c r="C111" s="70"/>
      <c r="D111" s="70" t="s">
        <v>64</v>
      </c>
      <c r="E111" s="85">
        <v>1</v>
      </c>
      <c r="F111" s="44">
        <v>12000</v>
      </c>
      <c r="G111" s="32">
        <f t="shared" si="2"/>
        <v>12000</v>
      </c>
    </row>
    <row r="112" spans="1:7" ht="16.5">
      <c r="A112" s="5">
        <v>29</v>
      </c>
      <c r="B112" s="94" t="s">
        <v>165</v>
      </c>
      <c r="C112" s="95"/>
      <c r="D112" s="71" t="s">
        <v>16</v>
      </c>
      <c r="E112" s="95">
        <v>1</v>
      </c>
      <c r="F112" s="44">
        <v>770000</v>
      </c>
      <c r="G112" s="32">
        <f t="shared" si="2"/>
        <v>770000</v>
      </c>
    </row>
    <row r="113" spans="1:7" ht="16.5">
      <c r="A113" s="5">
        <v>30</v>
      </c>
      <c r="B113" s="92" t="s">
        <v>166</v>
      </c>
      <c r="C113" s="93" t="s">
        <v>167</v>
      </c>
      <c r="D113" s="93" t="s">
        <v>168</v>
      </c>
      <c r="E113" s="93">
        <v>3</v>
      </c>
      <c r="F113" s="44">
        <v>108000</v>
      </c>
      <c r="G113" s="32">
        <f t="shared" si="2"/>
        <v>324000</v>
      </c>
    </row>
    <row r="114" spans="1:7" ht="16.5">
      <c r="A114" s="5">
        <v>31</v>
      </c>
      <c r="B114" s="92" t="s">
        <v>166</v>
      </c>
      <c r="C114" s="71" t="s">
        <v>169</v>
      </c>
      <c r="D114" s="93" t="s">
        <v>168</v>
      </c>
      <c r="E114" s="93">
        <v>3</v>
      </c>
      <c r="F114" s="44">
        <v>100000</v>
      </c>
      <c r="G114" s="32">
        <f t="shared" si="2"/>
        <v>300000</v>
      </c>
    </row>
    <row r="115" spans="1:7" ht="16.5">
      <c r="A115" s="5">
        <v>32</v>
      </c>
      <c r="B115" s="67" t="s">
        <v>170</v>
      </c>
      <c r="C115" s="70"/>
      <c r="D115" s="70" t="s">
        <v>171</v>
      </c>
      <c r="E115" s="70">
        <v>5</v>
      </c>
      <c r="F115" s="44">
        <v>8000</v>
      </c>
      <c r="G115" s="32">
        <f t="shared" si="2"/>
        <v>40000</v>
      </c>
    </row>
    <row r="116" spans="1:7" ht="16.5">
      <c r="A116" s="5">
        <v>33</v>
      </c>
      <c r="B116" s="67" t="s">
        <v>172</v>
      </c>
      <c r="C116" s="70"/>
      <c r="D116" s="70" t="s">
        <v>23</v>
      </c>
      <c r="E116" s="70">
        <v>2</v>
      </c>
      <c r="F116" s="44">
        <v>600000</v>
      </c>
      <c r="G116" s="32">
        <f t="shared" si="2"/>
        <v>1200000</v>
      </c>
    </row>
    <row r="117" spans="1:7" ht="16.5">
      <c r="A117" s="5">
        <v>34</v>
      </c>
      <c r="B117" s="94" t="s">
        <v>173</v>
      </c>
      <c r="C117" s="95"/>
      <c r="D117" s="95" t="s">
        <v>26</v>
      </c>
      <c r="E117" s="87">
        <v>8</v>
      </c>
      <c r="F117" s="44">
        <v>35000</v>
      </c>
      <c r="G117" s="32">
        <f t="shared" si="2"/>
        <v>280000</v>
      </c>
    </row>
    <row r="118" spans="1:7" ht="16.5">
      <c r="A118" s="5">
        <v>35</v>
      </c>
      <c r="B118" s="94" t="s">
        <v>174</v>
      </c>
      <c r="C118" s="95"/>
      <c r="D118" s="95" t="s">
        <v>26</v>
      </c>
      <c r="E118" s="87">
        <v>8</v>
      </c>
      <c r="F118" s="44">
        <v>43000</v>
      </c>
      <c r="G118" s="32">
        <f t="shared" si="2"/>
        <v>344000</v>
      </c>
    </row>
    <row r="119" spans="1:7" ht="16.5">
      <c r="A119" s="5">
        <v>36</v>
      </c>
      <c r="B119" s="94" t="s">
        <v>175</v>
      </c>
      <c r="C119" s="95"/>
      <c r="D119" s="95" t="s">
        <v>26</v>
      </c>
      <c r="E119" s="87">
        <v>8</v>
      </c>
      <c r="F119" s="44">
        <v>58000</v>
      </c>
      <c r="G119" s="32">
        <f t="shared" si="2"/>
        <v>464000</v>
      </c>
    </row>
    <row r="120" spans="1:7" ht="16.5">
      <c r="A120" s="5">
        <v>37</v>
      </c>
      <c r="B120" s="94" t="s">
        <v>176</v>
      </c>
      <c r="C120" s="95"/>
      <c r="D120" s="95" t="s">
        <v>26</v>
      </c>
      <c r="E120" s="87">
        <v>8</v>
      </c>
      <c r="F120" s="44">
        <v>25000</v>
      </c>
      <c r="G120" s="32">
        <f t="shared" si="2"/>
        <v>200000</v>
      </c>
    </row>
    <row r="121" spans="1:7" ht="19.5">
      <c r="A121" s="5">
        <v>38</v>
      </c>
      <c r="B121" s="94" t="s">
        <v>177</v>
      </c>
      <c r="C121" s="95"/>
      <c r="D121" s="95" t="s">
        <v>23</v>
      </c>
      <c r="E121" s="95">
        <v>1</v>
      </c>
      <c r="F121" s="44">
        <v>1000000</v>
      </c>
      <c r="G121" s="32">
        <f t="shared" si="2"/>
        <v>1000000</v>
      </c>
    </row>
    <row r="122" spans="1:7" ht="16.5">
      <c r="A122" s="5">
        <v>39</v>
      </c>
      <c r="B122" s="94" t="s">
        <v>178</v>
      </c>
      <c r="C122" s="95"/>
      <c r="D122" s="95" t="s">
        <v>23</v>
      </c>
      <c r="E122" s="95">
        <v>1</v>
      </c>
      <c r="F122" s="44">
        <v>1200000</v>
      </c>
      <c r="G122" s="32">
        <f t="shared" si="2"/>
        <v>1200000</v>
      </c>
    </row>
    <row r="123" spans="1:7" ht="19.5">
      <c r="A123" s="5">
        <v>40</v>
      </c>
      <c r="B123" s="94" t="s">
        <v>179</v>
      </c>
      <c r="C123" s="95"/>
      <c r="D123" s="95" t="s">
        <v>23</v>
      </c>
      <c r="E123" s="95">
        <v>1</v>
      </c>
      <c r="F123" s="44">
        <v>1000000</v>
      </c>
      <c r="G123" s="32">
        <f t="shared" si="2"/>
        <v>1000000</v>
      </c>
    </row>
    <row r="124" spans="1:7" ht="16.5">
      <c r="A124" s="5">
        <v>41</v>
      </c>
      <c r="B124" s="94" t="s">
        <v>180</v>
      </c>
      <c r="C124" s="95"/>
      <c r="D124" s="95" t="s">
        <v>23</v>
      </c>
      <c r="E124" s="95">
        <v>3</v>
      </c>
      <c r="F124" s="44">
        <v>69000</v>
      </c>
      <c r="G124" s="32">
        <f t="shared" si="2"/>
        <v>207000</v>
      </c>
    </row>
    <row r="125" spans="1:7" ht="16.5">
      <c r="A125" s="5">
        <v>42</v>
      </c>
      <c r="B125" s="94" t="s">
        <v>181</v>
      </c>
      <c r="C125" s="95"/>
      <c r="D125" s="95" t="s">
        <v>118</v>
      </c>
      <c r="E125" s="87">
        <v>3</v>
      </c>
      <c r="F125" s="44">
        <v>45000</v>
      </c>
      <c r="G125" s="32">
        <f t="shared" si="2"/>
        <v>135000</v>
      </c>
    </row>
    <row r="126" spans="1:7" ht="16.5">
      <c r="A126" s="5">
        <v>43</v>
      </c>
      <c r="B126" s="67" t="s">
        <v>182</v>
      </c>
      <c r="C126" s="70"/>
      <c r="D126" s="70" t="s">
        <v>23</v>
      </c>
      <c r="E126" s="70">
        <v>3</v>
      </c>
      <c r="F126" s="44">
        <v>50000</v>
      </c>
      <c r="G126" s="32">
        <f t="shared" si="2"/>
        <v>150000</v>
      </c>
    </row>
    <row r="127" spans="1:7" ht="16.5">
      <c r="A127" s="5">
        <v>44</v>
      </c>
      <c r="B127" s="67" t="s">
        <v>183</v>
      </c>
      <c r="C127" s="70"/>
      <c r="D127" s="70" t="s">
        <v>23</v>
      </c>
      <c r="E127" s="70">
        <v>3</v>
      </c>
      <c r="F127" s="44">
        <v>50000</v>
      </c>
      <c r="G127" s="32">
        <f t="shared" si="2"/>
        <v>150000</v>
      </c>
    </row>
    <row r="128" spans="1:7" ht="16.5">
      <c r="A128" s="5">
        <v>45</v>
      </c>
      <c r="B128" s="67" t="s">
        <v>184</v>
      </c>
      <c r="C128" s="70"/>
      <c r="D128" s="70" t="s">
        <v>23</v>
      </c>
      <c r="E128" s="70">
        <v>3</v>
      </c>
      <c r="F128" s="44">
        <v>50000</v>
      </c>
      <c r="G128" s="32">
        <f t="shared" si="2"/>
        <v>150000</v>
      </c>
    </row>
    <row r="129" spans="1:7" ht="16.5">
      <c r="A129" s="5">
        <v>46</v>
      </c>
      <c r="B129" s="67" t="s">
        <v>185</v>
      </c>
      <c r="C129" s="70"/>
      <c r="D129" s="70" t="s">
        <v>23</v>
      </c>
      <c r="E129" s="70">
        <v>3</v>
      </c>
      <c r="F129" s="44">
        <v>25000</v>
      </c>
      <c r="G129" s="32">
        <f t="shared" si="2"/>
        <v>75000</v>
      </c>
    </row>
    <row r="130" spans="1:7" ht="16.5">
      <c r="A130" s="5">
        <v>47</v>
      </c>
      <c r="B130" s="94" t="s">
        <v>186</v>
      </c>
      <c r="C130" s="95" t="s">
        <v>187</v>
      </c>
      <c r="D130" s="95" t="s">
        <v>26</v>
      </c>
      <c r="E130" s="95">
        <v>3</v>
      </c>
      <c r="F130" s="44">
        <v>270000</v>
      </c>
      <c r="G130" s="32">
        <f t="shared" si="2"/>
        <v>810000</v>
      </c>
    </row>
    <row r="131" spans="1:7" ht="19.5">
      <c r="A131" s="5">
        <v>48</v>
      </c>
      <c r="B131" s="94" t="s">
        <v>188</v>
      </c>
      <c r="C131" s="95"/>
      <c r="D131" s="95" t="s">
        <v>23</v>
      </c>
      <c r="E131" s="95">
        <v>1</v>
      </c>
      <c r="F131" s="44">
        <v>930000</v>
      </c>
      <c r="G131" s="32">
        <f t="shared" si="2"/>
        <v>930000</v>
      </c>
    </row>
    <row r="132" spans="1:7" ht="16.5">
      <c r="A132" s="144" t="s">
        <v>189</v>
      </c>
      <c r="B132" s="144"/>
      <c r="C132" s="144"/>
      <c r="D132" s="144"/>
      <c r="E132" s="144"/>
      <c r="F132" s="144"/>
      <c r="G132" s="14">
        <f>SUM(G84:G131)</f>
        <v>37556000</v>
      </c>
    </row>
    <row r="133" spans="1:7" ht="17.25">
      <c r="A133" s="6"/>
      <c r="B133" s="18" t="s">
        <v>190</v>
      </c>
      <c r="C133" s="12"/>
      <c r="D133" s="7"/>
      <c r="E133" s="7"/>
      <c r="F133" s="8"/>
      <c r="G133" s="13"/>
    </row>
    <row r="134" spans="1:7" ht="16.5">
      <c r="A134" s="10">
        <v>1</v>
      </c>
      <c r="B134" s="35" t="s">
        <v>14</v>
      </c>
      <c r="C134" s="21"/>
      <c r="D134" s="21" t="s">
        <v>16</v>
      </c>
      <c r="E134" s="31">
        <v>20</v>
      </c>
      <c r="F134" s="44">
        <v>13000</v>
      </c>
      <c r="G134" s="44">
        <f>E134*F134</f>
        <v>260000</v>
      </c>
    </row>
    <row r="135" spans="1:7" ht="16.5">
      <c r="A135" s="10">
        <v>2</v>
      </c>
      <c r="B135" s="64" t="s">
        <v>191</v>
      </c>
      <c r="C135" s="56" t="s">
        <v>192</v>
      </c>
      <c r="D135" s="36" t="s">
        <v>23</v>
      </c>
      <c r="E135" s="46">
        <v>20</v>
      </c>
      <c r="F135" s="44">
        <v>190000</v>
      </c>
      <c r="G135" s="44">
        <f t="shared" ref="G135:G198" si="3">E135*F135</f>
        <v>3800000</v>
      </c>
    </row>
    <row r="136" spans="1:7" ht="16.5">
      <c r="A136" s="10">
        <v>3</v>
      </c>
      <c r="B136" s="64" t="s">
        <v>193</v>
      </c>
      <c r="C136" s="96"/>
      <c r="D136" s="36" t="s">
        <v>23</v>
      </c>
      <c r="E136" s="122">
        <v>30</v>
      </c>
      <c r="F136" s="44">
        <v>120000</v>
      </c>
      <c r="G136" s="44">
        <f t="shared" si="3"/>
        <v>3600000</v>
      </c>
    </row>
    <row r="137" spans="1:7" ht="16.5">
      <c r="A137" s="10">
        <v>4</v>
      </c>
      <c r="B137" s="97" t="s">
        <v>194</v>
      </c>
      <c r="C137" s="56" t="s">
        <v>195</v>
      </c>
      <c r="D137" s="61" t="s">
        <v>20</v>
      </c>
      <c r="E137" s="122">
        <v>75</v>
      </c>
      <c r="F137" s="44">
        <v>6000</v>
      </c>
      <c r="G137" s="44">
        <f t="shared" si="3"/>
        <v>450000</v>
      </c>
    </row>
    <row r="138" spans="1:7" ht="16.5">
      <c r="A138" s="10">
        <v>5</v>
      </c>
      <c r="B138" s="67" t="s">
        <v>194</v>
      </c>
      <c r="C138" s="56" t="s">
        <v>196</v>
      </c>
      <c r="D138" s="61" t="s">
        <v>20</v>
      </c>
      <c r="E138" s="122">
        <v>75</v>
      </c>
      <c r="F138" s="44">
        <v>6000</v>
      </c>
      <c r="G138" s="44">
        <f t="shared" si="3"/>
        <v>450000</v>
      </c>
    </row>
    <row r="139" spans="1:7" ht="16.5">
      <c r="A139" s="10">
        <v>6</v>
      </c>
      <c r="B139" s="97" t="s">
        <v>197</v>
      </c>
      <c r="C139" s="56" t="s">
        <v>198</v>
      </c>
      <c r="D139" s="61" t="s">
        <v>20</v>
      </c>
      <c r="E139" s="122">
        <v>35</v>
      </c>
      <c r="F139" s="44">
        <v>5000</v>
      </c>
      <c r="G139" s="44">
        <f t="shared" si="3"/>
        <v>175000</v>
      </c>
    </row>
    <row r="140" spans="1:7" ht="16.5">
      <c r="A140" s="10">
        <v>7</v>
      </c>
      <c r="B140" s="69" t="s">
        <v>199</v>
      </c>
      <c r="C140" s="61" t="s">
        <v>200</v>
      </c>
      <c r="D140" s="61" t="s">
        <v>20</v>
      </c>
      <c r="E140" s="122">
        <v>75</v>
      </c>
      <c r="F140" s="44">
        <v>5000</v>
      </c>
      <c r="G140" s="44">
        <f t="shared" si="3"/>
        <v>375000</v>
      </c>
    </row>
    <row r="141" spans="1:7" ht="16.5">
      <c r="A141" s="10">
        <v>8</v>
      </c>
      <c r="B141" s="97" t="s">
        <v>201</v>
      </c>
      <c r="C141" s="61" t="s">
        <v>196</v>
      </c>
      <c r="D141" s="61" t="s">
        <v>20</v>
      </c>
      <c r="E141" s="122">
        <v>75</v>
      </c>
      <c r="F141" s="44">
        <v>5000</v>
      </c>
      <c r="G141" s="44">
        <f t="shared" si="3"/>
        <v>375000</v>
      </c>
    </row>
    <row r="142" spans="1:7" ht="16.5">
      <c r="A142" s="10">
        <v>9</v>
      </c>
      <c r="B142" s="64" t="s">
        <v>201</v>
      </c>
      <c r="C142" s="56" t="s">
        <v>202</v>
      </c>
      <c r="D142" s="61" t="s">
        <v>20</v>
      </c>
      <c r="E142" s="122">
        <v>75</v>
      </c>
      <c r="F142" s="44">
        <v>5000</v>
      </c>
      <c r="G142" s="44">
        <f t="shared" si="3"/>
        <v>375000</v>
      </c>
    </row>
    <row r="143" spans="1:7" ht="16.5">
      <c r="A143" s="10">
        <v>10</v>
      </c>
      <c r="B143" s="64" t="s">
        <v>203</v>
      </c>
      <c r="C143" s="56" t="s">
        <v>204</v>
      </c>
      <c r="D143" s="61" t="s">
        <v>20</v>
      </c>
      <c r="E143" s="122">
        <v>50</v>
      </c>
      <c r="F143" s="44">
        <v>90000</v>
      </c>
      <c r="G143" s="44">
        <f t="shared" si="3"/>
        <v>4500000</v>
      </c>
    </row>
    <row r="144" spans="1:7" ht="16.5">
      <c r="A144" s="10">
        <v>11</v>
      </c>
      <c r="B144" s="64" t="s">
        <v>205</v>
      </c>
      <c r="C144" s="75" t="s">
        <v>187</v>
      </c>
      <c r="D144" s="61" t="s">
        <v>20</v>
      </c>
      <c r="E144" s="122">
        <v>11</v>
      </c>
      <c r="F144" s="44">
        <v>1550000</v>
      </c>
      <c r="G144" s="44">
        <f t="shared" si="3"/>
        <v>17050000</v>
      </c>
    </row>
    <row r="145" spans="1:7" ht="16.5">
      <c r="A145" s="10">
        <v>12</v>
      </c>
      <c r="B145" s="64" t="s">
        <v>206</v>
      </c>
      <c r="C145" s="74" t="s">
        <v>187</v>
      </c>
      <c r="D145" s="61" t="s">
        <v>20</v>
      </c>
      <c r="E145" s="122">
        <v>8</v>
      </c>
      <c r="F145" s="44">
        <v>1600000</v>
      </c>
      <c r="G145" s="44">
        <f t="shared" si="3"/>
        <v>12800000</v>
      </c>
    </row>
    <row r="146" spans="1:7" ht="16.5">
      <c r="A146" s="10">
        <v>13</v>
      </c>
      <c r="B146" s="63" t="s">
        <v>207</v>
      </c>
      <c r="C146" s="36" t="s">
        <v>47</v>
      </c>
      <c r="D146" s="61" t="s">
        <v>20</v>
      </c>
      <c r="E146" s="122">
        <v>40</v>
      </c>
      <c r="F146" s="44">
        <v>63000</v>
      </c>
      <c r="G146" s="44">
        <f t="shared" si="3"/>
        <v>2520000</v>
      </c>
    </row>
    <row r="147" spans="1:7" ht="33">
      <c r="A147" s="10">
        <v>14</v>
      </c>
      <c r="B147" s="98" t="s">
        <v>208</v>
      </c>
      <c r="C147" s="42" t="s">
        <v>209</v>
      </c>
      <c r="D147" s="31" t="s">
        <v>118</v>
      </c>
      <c r="E147" s="31">
        <v>2</v>
      </c>
      <c r="F147" s="44">
        <v>350000</v>
      </c>
      <c r="G147" s="44">
        <f t="shared" si="3"/>
        <v>700000</v>
      </c>
    </row>
    <row r="148" spans="1:7" ht="16.5">
      <c r="A148" s="10">
        <v>15</v>
      </c>
      <c r="B148" s="57" t="s">
        <v>210</v>
      </c>
      <c r="C148" s="52" t="s">
        <v>15</v>
      </c>
      <c r="D148" s="43" t="s">
        <v>23</v>
      </c>
      <c r="E148" s="31">
        <v>25</v>
      </c>
      <c r="F148" s="44">
        <v>8000</v>
      </c>
      <c r="G148" s="44">
        <f t="shared" si="3"/>
        <v>200000</v>
      </c>
    </row>
    <row r="149" spans="1:7" ht="16.5">
      <c r="A149" s="10">
        <v>16</v>
      </c>
      <c r="B149" s="97" t="s">
        <v>211</v>
      </c>
      <c r="C149" s="56" t="s">
        <v>212</v>
      </c>
      <c r="D149" s="61" t="s">
        <v>20</v>
      </c>
      <c r="E149" s="122">
        <v>35</v>
      </c>
      <c r="F149" s="44">
        <v>62000</v>
      </c>
      <c r="G149" s="44">
        <f t="shared" si="3"/>
        <v>2170000</v>
      </c>
    </row>
    <row r="150" spans="1:7" ht="16.5">
      <c r="A150" s="10">
        <v>17</v>
      </c>
      <c r="B150" s="58" t="s">
        <v>213</v>
      </c>
      <c r="C150" s="42"/>
      <c r="D150" s="21" t="s">
        <v>168</v>
      </c>
      <c r="E150" s="31">
        <v>5</v>
      </c>
      <c r="F150" s="44">
        <v>650000</v>
      </c>
      <c r="G150" s="44">
        <f t="shared" si="3"/>
        <v>3250000</v>
      </c>
    </row>
    <row r="151" spans="1:7" ht="16.5">
      <c r="A151" s="10">
        <v>18</v>
      </c>
      <c r="B151" s="99" t="s">
        <v>214</v>
      </c>
      <c r="C151" s="100" t="s">
        <v>215</v>
      </c>
      <c r="D151" s="56" t="s">
        <v>23</v>
      </c>
      <c r="E151" s="122">
        <v>10</v>
      </c>
      <c r="F151" s="44">
        <v>600000</v>
      </c>
      <c r="G151" s="44">
        <f t="shared" si="3"/>
        <v>6000000</v>
      </c>
    </row>
    <row r="152" spans="1:7" ht="16.5">
      <c r="A152" s="10">
        <v>19</v>
      </c>
      <c r="B152" s="69" t="s">
        <v>216</v>
      </c>
      <c r="C152" s="36" t="s">
        <v>217</v>
      </c>
      <c r="D152" s="66" t="s">
        <v>16</v>
      </c>
      <c r="E152" s="46">
        <v>8</v>
      </c>
      <c r="F152" s="44">
        <v>440000</v>
      </c>
      <c r="G152" s="44">
        <f t="shared" si="3"/>
        <v>3520000</v>
      </c>
    </row>
    <row r="153" spans="1:7" ht="16.5">
      <c r="A153" s="10">
        <v>20</v>
      </c>
      <c r="B153" s="89" t="s">
        <v>218</v>
      </c>
      <c r="C153" s="61" t="s">
        <v>219</v>
      </c>
      <c r="D153" s="61" t="s">
        <v>220</v>
      </c>
      <c r="E153" s="122">
        <v>8</v>
      </c>
      <c r="F153" s="44">
        <v>210000</v>
      </c>
      <c r="G153" s="44">
        <f t="shared" si="3"/>
        <v>1680000</v>
      </c>
    </row>
    <row r="154" spans="1:7" ht="16.5">
      <c r="A154" s="10">
        <v>21</v>
      </c>
      <c r="B154" s="57" t="s">
        <v>221</v>
      </c>
      <c r="C154" s="42" t="s">
        <v>222</v>
      </c>
      <c r="D154" s="21" t="s">
        <v>16</v>
      </c>
      <c r="E154" s="85">
        <v>8</v>
      </c>
      <c r="F154" s="44">
        <v>200000</v>
      </c>
      <c r="G154" s="44">
        <f t="shared" si="3"/>
        <v>1600000</v>
      </c>
    </row>
    <row r="155" spans="1:7" ht="16.5">
      <c r="A155" s="10">
        <v>22</v>
      </c>
      <c r="B155" s="98" t="s">
        <v>223</v>
      </c>
      <c r="C155" s="31"/>
      <c r="D155" s="43" t="s">
        <v>23</v>
      </c>
      <c r="E155" s="31">
        <v>20</v>
      </c>
      <c r="F155" s="44">
        <v>14000</v>
      </c>
      <c r="G155" s="44">
        <f t="shared" si="3"/>
        <v>280000</v>
      </c>
    </row>
    <row r="156" spans="1:7" ht="16.5">
      <c r="A156" s="10">
        <v>23</v>
      </c>
      <c r="B156" s="57" t="s">
        <v>224</v>
      </c>
      <c r="C156" s="31"/>
      <c r="D156" s="43" t="s">
        <v>23</v>
      </c>
      <c r="E156" s="31">
        <v>20</v>
      </c>
      <c r="F156" s="79">
        <v>14000</v>
      </c>
      <c r="G156" s="44">
        <f t="shared" si="3"/>
        <v>280000</v>
      </c>
    </row>
    <row r="157" spans="1:7" ht="16.5">
      <c r="A157" s="10">
        <v>24</v>
      </c>
      <c r="B157" s="57" t="s">
        <v>225</v>
      </c>
      <c r="C157" s="31"/>
      <c r="D157" s="43" t="s">
        <v>23</v>
      </c>
      <c r="E157" s="31">
        <v>20</v>
      </c>
      <c r="F157" s="44">
        <v>5500</v>
      </c>
      <c r="G157" s="44">
        <f t="shared" si="3"/>
        <v>110000</v>
      </c>
    </row>
    <row r="158" spans="1:7" ht="16.5">
      <c r="A158" s="10">
        <v>25</v>
      </c>
      <c r="B158" s="89" t="s">
        <v>226</v>
      </c>
      <c r="C158" s="71" t="s">
        <v>227</v>
      </c>
      <c r="D158" s="61" t="s">
        <v>23</v>
      </c>
      <c r="E158" s="122">
        <v>30</v>
      </c>
      <c r="F158" s="44">
        <v>36000</v>
      </c>
      <c r="G158" s="44">
        <f t="shared" si="3"/>
        <v>1080000</v>
      </c>
    </row>
    <row r="159" spans="1:7" ht="16.5">
      <c r="A159" s="10">
        <v>26</v>
      </c>
      <c r="B159" s="57" t="s">
        <v>228</v>
      </c>
      <c r="C159" s="31"/>
      <c r="D159" s="43" t="s">
        <v>23</v>
      </c>
      <c r="E159" s="31">
        <v>30</v>
      </c>
      <c r="F159" s="44">
        <v>9000</v>
      </c>
      <c r="G159" s="44">
        <f t="shared" si="3"/>
        <v>270000</v>
      </c>
    </row>
    <row r="160" spans="1:7" ht="16.5">
      <c r="A160" s="10">
        <v>27</v>
      </c>
      <c r="B160" s="57" t="s">
        <v>229</v>
      </c>
      <c r="C160" s="31"/>
      <c r="D160" s="43" t="s">
        <v>23</v>
      </c>
      <c r="E160" s="31">
        <v>30</v>
      </c>
      <c r="F160" s="44">
        <v>9000</v>
      </c>
      <c r="G160" s="44">
        <f t="shared" si="3"/>
        <v>270000</v>
      </c>
    </row>
    <row r="161" spans="1:7" ht="16.5">
      <c r="A161" s="10">
        <v>28</v>
      </c>
      <c r="B161" s="97" t="s">
        <v>230</v>
      </c>
      <c r="C161" s="61" t="s">
        <v>231</v>
      </c>
      <c r="D161" s="61" t="s">
        <v>26</v>
      </c>
      <c r="E161" s="122">
        <v>7</v>
      </c>
      <c r="F161" s="44">
        <v>420000</v>
      </c>
      <c r="G161" s="44">
        <f t="shared" si="3"/>
        <v>2940000</v>
      </c>
    </row>
    <row r="162" spans="1:7" ht="16.5">
      <c r="A162" s="10">
        <v>29</v>
      </c>
      <c r="B162" s="58" t="s">
        <v>232</v>
      </c>
      <c r="C162" s="42" t="s">
        <v>233</v>
      </c>
      <c r="D162" s="20" t="s">
        <v>234</v>
      </c>
      <c r="E162" s="31">
        <v>50</v>
      </c>
      <c r="F162" s="44">
        <v>39000</v>
      </c>
      <c r="G162" s="44">
        <f t="shared" si="3"/>
        <v>1950000</v>
      </c>
    </row>
    <row r="163" spans="1:7" ht="16.5">
      <c r="A163" s="10">
        <v>30</v>
      </c>
      <c r="B163" s="58" t="s">
        <v>235</v>
      </c>
      <c r="C163" s="42" t="s">
        <v>233</v>
      </c>
      <c r="D163" s="20" t="s">
        <v>234</v>
      </c>
      <c r="E163" s="31">
        <v>30</v>
      </c>
      <c r="F163" s="44">
        <v>42000</v>
      </c>
      <c r="G163" s="44">
        <f t="shared" si="3"/>
        <v>1260000</v>
      </c>
    </row>
    <row r="164" spans="1:7" ht="16.5">
      <c r="A164" s="10">
        <v>31</v>
      </c>
      <c r="B164" s="64" t="s">
        <v>236</v>
      </c>
      <c r="C164" s="61" t="s">
        <v>237</v>
      </c>
      <c r="D164" s="61" t="s">
        <v>238</v>
      </c>
      <c r="E164" s="127">
        <v>35</v>
      </c>
      <c r="F164" s="44">
        <v>140000</v>
      </c>
      <c r="G164" s="44">
        <f t="shared" si="3"/>
        <v>4900000</v>
      </c>
    </row>
    <row r="165" spans="1:7" ht="16.5">
      <c r="A165" s="10">
        <v>32</v>
      </c>
      <c r="B165" s="77" t="s">
        <v>239</v>
      </c>
      <c r="C165" s="61" t="s">
        <v>240</v>
      </c>
      <c r="D165" s="61" t="s">
        <v>241</v>
      </c>
      <c r="E165" s="122">
        <v>30</v>
      </c>
      <c r="F165" s="44">
        <v>140000</v>
      </c>
      <c r="G165" s="44">
        <f t="shared" si="3"/>
        <v>4200000</v>
      </c>
    </row>
    <row r="166" spans="1:7" ht="16.5">
      <c r="A166" s="10">
        <v>33</v>
      </c>
      <c r="B166" s="89" t="s">
        <v>242</v>
      </c>
      <c r="C166" s="61" t="s">
        <v>243</v>
      </c>
      <c r="D166" s="61" t="s">
        <v>244</v>
      </c>
      <c r="E166" s="122">
        <v>3</v>
      </c>
      <c r="F166" s="44">
        <v>380000</v>
      </c>
      <c r="G166" s="44">
        <f t="shared" si="3"/>
        <v>1140000</v>
      </c>
    </row>
    <row r="167" spans="1:7" ht="49.5">
      <c r="A167" s="10">
        <v>34</v>
      </c>
      <c r="B167" s="57" t="s">
        <v>245</v>
      </c>
      <c r="C167" s="85" t="s">
        <v>246</v>
      </c>
      <c r="D167" s="21" t="s">
        <v>16</v>
      </c>
      <c r="E167" s="31">
        <v>12</v>
      </c>
      <c r="F167" s="44">
        <v>610000</v>
      </c>
      <c r="G167" s="44">
        <f t="shared" si="3"/>
        <v>7320000</v>
      </c>
    </row>
    <row r="168" spans="1:7" ht="16.5">
      <c r="A168" s="10">
        <v>35</v>
      </c>
      <c r="B168" s="58" t="s">
        <v>247</v>
      </c>
      <c r="C168" s="42"/>
      <c r="D168" s="31" t="s">
        <v>118</v>
      </c>
      <c r="E168" s="31">
        <v>10</v>
      </c>
      <c r="F168" s="44">
        <v>360000</v>
      </c>
      <c r="G168" s="44">
        <f t="shared" si="3"/>
        <v>3600000</v>
      </c>
    </row>
    <row r="169" spans="1:7" ht="16.5">
      <c r="A169" s="10">
        <v>36</v>
      </c>
      <c r="B169" s="58" t="s">
        <v>248</v>
      </c>
      <c r="C169" s="42"/>
      <c r="D169" s="31" t="s">
        <v>118</v>
      </c>
      <c r="E169" s="31">
        <v>10</v>
      </c>
      <c r="F169" s="79">
        <v>360000</v>
      </c>
      <c r="G169" s="44">
        <f t="shared" si="3"/>
        <v>3600000</v>
      </c>
    </row>
    <row r="170" spans="1:7" ht="16.5">
      <c r="A170" s="10">
        <v>37</v>
      </c>
      <c r="B170" s="58" t="s">
        <v>249</v>
      </c>
      <c r="C170" s="42"/>
      <c r="D170" s="31" t="s">
        <v>118</v>
      </c>
      <c r="E170" s="31">
        <v>10</v>
      </c>
      <c r="F170" s="44">
        <v>370000</v>
      </c>
      <c r="G170" s="44">
        <f t="shared" si="3"/>
        <v>3700000</v>
      </c>
    </row>
    <row r="171" spans="1:7" ht="16.5">
      <c r="A171" s="10">
        <v>38</v>
      </c>
      <c r="B171" s="58" t="s">
        <v>250</v>
      </c>
      <c r="C171" s="42"/>
      <c r="D171" s="31" t="s">
        <v>118</v>
      </c>
      <c r="E171" s="31">
        <v>10</v>
      </c>
      <c r="F171" s="44">
        <v>378000</v>
      </c>
      <c r="G171" s="44">
        <f t="shared" si="3"/>
        <v>3780000</v>
      </c>
    </row>
    <row r="172" spans="1:7" ht="16.5">
      <c r="A172" s="10">
        <v>39</v>
      </c>
      <c r="B172" s="57" t="s">
        <v>251</v>
      </c>
      <c r="C172" s="85"/>
      <c r="D172" s="21" t="s">
        <v>16</v>
      </c>
      <c r="E172" s="85">
        <v>8</v>
      </c>
      <c r="F172" s="44">
        <v>620000</v>
      </c>
      <c r="G172" s="44">
        <f t="shared" si="3"/>
        <v>4960000</v>
      </c>
    </row>
    <row r="173" spans="1:7" ht="16.5">
      <c r="A173" s="10">
        <v>40</v>
      </c>
      <c r="B173" s="64" t="s">
        <v>252</v>
      </c>
      <c r="C173" s="61" t="s">
        <v>253</v>
      </c>
      <c r="D173" s="68" t="s">
        <v>220</v>
      </c>
      <c r="E173" s="46">
        <v>5</v>
      </c>
      <c r="F173" s="44">
        <v>960000</v>
      </c>
      <c r="G173" s="44">
        <f t="shared" si="3"/>
        <v>4800000</v>
      </c>
    </row>
    <row r="174" spans="1:7" ht="33">
      <c r="A174" s="10">
        <v>41</v>
      </c>
      <c r="B174" s="57" t="s">
        <v>254</v>
      </c>
      <c r="C174" s="42" t="s">
        <v>255</v>
      </c>
      <c r="D174" s="21" t="s">
        <v>16</v>
      </c>
      <c r="E174" s="31">
        <v>6</v>
      </c>
      <c r="F174" s="44">
        <v>480000</v>
      </c>
      <c r="G174" s="44">
        <f t="shared" si="3"/>
        <v>2880000</v>
      </c>
    </row>
    <row r="175" spans="1:7" ht="33">
      <c r="A175" s="10">
        <v>42</v>
      </c>
      <c r="B175" s="57" t="s">
        <v>256</v>
      </c>
      <c r="C175" s="85" t="s">
        <v>257</v>
      </c>
      <c r="D175" s="21" t="s">
        <v>16</v>
      </c>
      <c r="E175" s="31">
        <v>14</v>
      </c>
      <c r="F175" s="44">
        <v>700000</v>
      </c>
      <c r="G175" s="44">
        <f t="shared" si="3"/>
        <v>9800000</v>
      </c>
    </row>
    <row r="176" spans="1:7" ht="36">
      <c r="A176" s="10">
        <v>43</v>
      </c>
      <c r="B176" s="57" t="s">
        <v>258</v>
      </c>
      <c r="C176" s="42" t="s">
        <v>255</v>
      </c>
      <c r="D176" s="21" t="s">
        <v>16</v>
      </c>
      <c r="E176" s="31">
        <v>14</v>
      </c>
      <c r="F176" s="44">
        <v>600000</v>
      </c>
      <c r="G176" s="44">
        <f t="shared" si="3"/>
        <v>8400000</v>
      </c>
    </row>
    <row r="177" spans="1:7" ht="16.5">
      <c r="A177" s="10">
        <v>44</v>
      </c>
      <c r="B177" s="89" t="s">
        <v>259</v>
      </c>
      <c r="C177" s="61"/>
      <c r="D177" s="61" t="s">
        <v>66</v>
      </c>
      <c r="E177" s="122">
        <v>50</v>
      </c>
      <c r="F177" s="44">
        <v>29000</v>
      </c>
      <c r="G177" s="44">
        <f t="shared" si="3"/>
        <v>1450000</v>
      </c>
    </row>
    <row r="178" spans="1:7" ht="16.5">
      <c r="A178" s="10">
        <v>45</v>
      </c>
      <c r="B178" s="64" t="s">
        <v>260</v>
      </c>
      <c r="C178" s="61" t="s">
        <v>261</v>
      </c>
      <c r="D178" s="61" t="s">
        <v>66</v>
      </c>
      <c r="E178" s="122">
        <v>50</v>
      </c>
      <c r="F178" s="44">
        <v>1400</v>
      </c>
      <c r="G178" s="44">
        <f t="shared" si="3"/>
        <v>70000</v>
      </c>
    </row>
    <row r="179" spans="1:7" ht="16.5">
      <c r="A179" s="10">
        <v>46</v>
      </c>
      <c r="B179" s="64" t="s">
        <v>262</v>
      </c>
      <c r="C179" s="61" t="s">
        <v>263</v>
      </c>
      <c r="D179" s="61" t="s">
        <v>66</v>
      </c>
      <c r="E179" s="122">
        <v>20</v>
      </c>
      <c r="F179" s="44">
        <v>1000</v>
      </c>
      <c r="G179" s="44">
        <f t="shared" si="3"/>
        <v>20000</v>
      </c>
    </row>
    <row r="180" spans="1:7" ht="16.5">
      <c r="A180" s="10">
        <v>47</v>
      </c>
      <c r="B180" s="64" t="s">
        <v>264</v>
      </c>
      <c r="C180" s="61" t="s">
        <v>265</v>
      </c>
      <c r="D180" s="61" t="s">
        <v>20</v>
      </c>
      <c r="E180" s="122">
        <v>75</v>
      </c>
      <c r="F180" s="44">
        <v>9000</v>
      </c>
      <c r="G180" s="44">
        <f t="shared" si="3"/>
        <v>675000</v>
      </c>
    </row>
    <row r="181" spans="1:7" ht="16.5">
      <c r="A181" s="10">
        <v>48</v>
      </c>
      <c r="B181" s="64" t="s">
        <v>266</v>
      </c>
      <c r="C181" s="96" t="s">
        <v>267</v>
      </c>
      <c r="D181" s="61" t="s">
        <v>20</v>
      </c>
      <c r="E181" s="122">
        <v>75</v>
      </c>
      <c r="F181" s="44">
        <v>10000</v>
      </c>
      <c r="G181" s="44">
        <f t="shared" si="3"/>
        <v>750000</v>
      </c>
    </row>
    <row r="182" spans="1:7" ht="16.5">
      <c r="A182" s="10">
        <v>49</v>
      </c>
      <c r="B182" s="64" t="s">
        <v>266</v>
      </c>
      <c r="C182" s="61" t="s">
        <v>268</v>
      </c>
      <c r="D182" s="61" t="s">
        <v>20</v>
      </c>
      <c r="E182" s="122">
        <v>75</v>
      </c>
      <c r="F182" s="44">
        <v>11000</v>
      </c>
      <c r="G182" s="44">
        <f t="shared" si="3"/>
        <v>825000</v>
      </c>
    </row>
    <row r="183" spans="1:7" ht="16.5">
      <c r="A183" s="10">
        <v>50</v>
      </c>
      <c r="B183" s="89" t="s">
        <v>266</v>
      </c>
      <c r="C183" s="61" t="s">
        <v>269</v>
      </c>
      <c r="D183" s="61" t="s">
        <v>20</v>
      </c>
      <c r="E183" s="122">
        <v>75</v>
      </c>
      <c r="F183" s="44">
        <v>12000</v>
      </c>
      <c r="G183" s="44">
        <f t="shared" si="3"/>
        <v>900000</v>
      </c>
    </row>
    <row r="184" spans="1:7" ht="16.5">
      <c r="A184" s="10">
        <v>51</v>
      </c>
      <c r="B184" s="67" t="s">
        <v>270</v>
      </c>
      <c r="C184" s="56" t="s">
        <v>195</v>
      </c>
      <c r="D184" s="61" t="s">
        <v>20</v>
      </c>
      <c r="E184" s="122">
        <v>50</v>
      </c>
      <c r="F184" s="44">
        <v>900</v>
      </c>
      <c r="G184" s="44">
        <f t="shared" si="3"/>
        <v>45000</v>
      </c>
    </row>
    <row r="185" spans="1:7" ht="16.5">
      <c r="A185" s="10">
        <v>52</v>
      </c>
      <c r="B185" s="97" t="s">
        <v>270</v>
      </c>
      <c r="C185" s="61" t="s">
        <v>271</v>
      </c>
      <c r="D185" s="61" t="s">
        <v>20</v>
      </c>
      <c r="E185" s="122">
        <v>100</v>
      </c>
      <c r="F185" s="44">
        <v>900</v>
      </c>
      <c r="G185" s="44">
        <f t="shared" si="3"/>
        <v>90000</v>
      </c>
    </row>
    <row r="186" spans="1:7" ht="16.5">
      <c r="A186" s="10">
        <v>53</v>
      </c>
      <c r="B186" s="67" t="s">
        <v>270</v>
      </c>
      <c r="C186" s="61" t="s">
        <v>272</v>
      </c>
      <c r="D186" s="62" t="s">
        <v>20</v>
      </c>
      <c r="E186" s="122">
        <v>100</v>
      </c>
      <c r="F186" s="44">
        <v>900</v>
      </c>
      <c r="G186" s="44">
        <f t="shared" si="3"/>
        <v>90000</v>
      </c>
    </row>
    <row r="187" spans="1:7" ht="16.5">
      <c r="A187" s="10">
        <v>54</v>
      </c>
      <c r="B187" s="69" t="s">
        <v>270</v>
      </c>
      <c r="C187" s="96" t="s">
        <v>273</v>
      </c>
      <c r="D187" s="62" t="s">
        <v>20</v>
      </c>
      <c r="E187" s="122">
        <v>100</v>
      </c>
      <c r="F187" s="44">
        <v>900</v>
      </c>
      <c r="G187" s="44">
        <f t="shared" si="3"/>
        <v>90000</v>
      </c>
    </row>
    <row r="188" spans="1:7" ht="16.5">
      <c r="A188" s="10">
        <v>55</v>
      </c>
      <c r="B188" s="64" t="s">
        <v>274</v>
      </c>
      <c r="C188" s="96" t="s">
        <v>275</v>
      </c>
      <c r="D188" s="61" t="s">
        <v>20</v>
      </c>
      <c r="E188" s="122">
        <v>150</v>
      </c>
      <c r="F188" s="44">
        <v>900</v>
      </c>
      <c r="G188" s="44">
        <f t="shared" si="3"/>
        <v>135000</v>
      </c>
    </row>
    <row r="189" spans="1:7" ht="16.5">
      <c r="A189" s="10">
        <v>56</v>
      </c>
      <c r="B189" s="69" t="s">
        <v>274</v>
      </c>
      <c r="C189" s="61" t="s">
        <v>276</v>
      </c>
      <c r="D189" s="61" t="s">
        <v>20</v>
      </c>
      <c r="E189" s="122">
        <v>150</v>
      </c>
      <c r="F189" s="44">
        <v>900</v>
      </c>
      <c r="G189" s="44">
        <f t="shared" si="3"/>
        <v>135000</v>
      </c>
    </row>
    <row r="190" spans="1:7" ht="16.5">
      <c r="A190" s="10">
        <v>57</v>
      </c>
      <c r="B190" s="97" t="s">
        <v>274</v>
      </c>
      <c r="C190" s="36" t="s">
        <v>277</v>
      </c>
      <c r="D190" s="62" t="s">
        <v>20</v>
      </c>
      <c r="E190" s="122">
        <v>150</v>
      </c>
      <c r="F190" s="44">
        <v>900</v>
      </c>
      <c r="G190" s="44">
        <f t="shared" si="3"/>
        <v>135000</v>
      </c>
    </row>
    <row r="191" spans="1:7" ht="16.5">
      <c r="A191" s="10">
        <v>58</v>
      </c>
      <c r="B191" s="97" t="s">
        <v>274</v>
      </c>
      <c r="C191" s="36" t="s">
        <v>278</v>
      </c>
      <c r="D191" s="62" t="s">
        <v>20</v>
      </c>
      <c r="E191" s="122">
        <v>150</v>
      </c>
      <c r="F191" s="44">
        <v>900</v>
      </c>
      <c r="G191" s="44">
        <f t="shared" si="3"/>
        <v>135000</v>
      </c>
    </row>
    <row r="192" spans="1:7" ht="16.5">
      <c r="A192" s="10">
        <v>59</v>
      </c>
      <c r="B192" s="64" t="s">
        <v>274</v>
      </c>
      <c r="C192" s="56" t="s">
        <v>279</v>
      </c>
      <c r="D192" s="62" t="s">
        <v>20</v>
      </c>
      <c r="E192" s="122">
        <v>150</v>
      </c>
      <c r="F192" s="44">
        <v>900</v>
      </c>
      <c r="G192" s="44">
        <f t="shared" si="3"/>
        <v>135000</v>
      </c>
    </row>
    <row r="193" spans="1:7" ht="16.5">
      <c r="A193" s="10">
        <v>60</v>
      </c>
      <c r="B193" s="64" t="s">
        <v>274</v>
      </c>
      <c r="C193" s="56" t="s">
        <v>280</v>
      </c>
      <c r="D193" s="62" t="s">
        <v>20</v>
      </c>
      <c r="E193" s="122">
        <v>150</v>
      </c>
      <c r="F193" s="44">
        <v>900</v>
      </c>
      <c r="G193" s="44">
        <f t="shared" si="3"/>
        <v>135000</v>
      </c>
    </row>
    <row r="194" spans="1:7" ht="16.5">
      <c r="A194" s="10">
        <v>61</v>
      </c>
      <c r="B194" s="33" t="s">
        <v>274</v>
      </c>
      <c r="C194" s="61" t="s">
        <v>281</v>
      </c>
      <c r="D194" s="62" t="s">
        <v>20</v>
      </c>
      <c r="E194" s="122">
        <v>200</v>
      </c>
      <c r="F194" s="44">
        <v>900</v>
      </c>
      <c r="G194" s="44">
        <f t="shared" si="3"/>
        <v>180000</v>
      </c>
    </row>
    <row r="195" spans="1:7" ht="16.5">
      <c r="A195" s="10">
        <v>62</v>
      </c>
      <c r="B195" s="69" t="s">
        <v>274</v>
      </c>
      <c r="C195" s="36" t="s">
        <v>282</v>
      </c>
      <c r="D195" s="61" t="s">
        <v>20</v>
      </c>
      <c r="E195" s="122">
        <v>150</v>
      </c>
      <c r="F195" s="44">
        <v>900</v>
      </c>
      <c r="G195" s="44">
        <f t="shared" si="3"/>
        <v>135000</v>
      </c>
    </row>
    <row r="196" spans="1:7" ht="16.5">
      <c r="A196" s="10">
        <v>63</v>
      </c>
      <c r="B196" s="63" t="s">
        <v>274</v>
      </c>
      <c r="C196" s="36" t="s">
        <v>283</v>
      </c>
      <c r="D196" s="61" t="s">
        <v>20</v>
      </c>
      <c r="E196" s="122">
        <v>100</v>
      </c>
      <c r="F196" s="44">
        <v>900</v>
      </c>
      <c r="G196" s="44">
        <f t="shared" si="3"/>
        <v>90000</v>
      </c>
    </row>
    <row r="197" spans="1:7" ht="16.5">
      <c r="A197" s="10">
        <v>64</v>
      </c>
      <c r="B197" s="64" t="s">
        <v>274</v>
      </c>
      <c r="C197" s="21" t="s">
        <v>284</v>
      </c>
      <c r="D197" s="62" t="s">
        <v>20</v>
      </c>
      <c r="E197" s="122">
        <v>150</v>
      </c>
      <c r="F197" s="44">
        <v>900</v>
      </c>
      <c r="G197" s="44">
        <f t="shared" si="3"/>
        <v>135000</v>
      </c>
    </row>
    <row r="198" spans="1:7" ht="16.5">
      <c r="A198" s="10">
        <v>65</v>
      </c>
      <c r="B198" s="97" t="s">
        <v>274</v>
      </c>
      <c r="C198" s="96" t="s">
        <v>285</v>
      </c>
      <c r="D198" s="62" t="s">
        <v>20</v>
      </c>
      <c r="E198" s="122">
        <v>150</v>
      </c>
      <c r="F198" s="44">
        <v>900</v>
      </c>
      <c r="G198" s="44">
        <f t="shared" si="3"/>
        <v>135000</v>
      </c>
    </row>
    <row r="199" spans="1:7" ht="16.5">
      <c r="A199" s="10">
        <v>66</v>
      </c>
      <c r="B199" s="60" t="s">
        <v>274</v>
      </c>
      <c r="C199" s="61" t="s">
        <v>286</v>
      </c>
      <c r="D199" s="62" t="s">
        <v>20</v>
      </c>
      <c r="E199" s="122">
        <v>150</v>
      </c>
      <c r="F199" s="44">
        <v>900</v>
      </c>
      <c r="G199" s="44">
        <f t="shared" ref="G199:G262" si="4">E199*F199</f>
        <v>135000</v>
      </c>
    </row>
    <row r="200" spans="1:7" ht="16.5">
      <c r="A200" s="10">
        <v>67</v>
      </c>
      <c r="B200" s="58" t="s">
        <v>274</v>
      </c>
      <c r="C200" s="96" t="s">
        <v>287</v>
      </c>
      <c r="D200" s="62" t="s">
        <v>20</v>
      </c>
      <c r="E200" s="122">
        <v>200</v>
      </c>
      <c r="F200" s="44">
        <v>900</v>
      </c>
      <c r="G200" s="44">
        <f t="shared" si="4"/>
        <v>180000</v>
      </c>
    </row>
    <row r="201" spans="1:7" ht="16.5">
      <c r="A201" s="10">
        <v>68</v>
      </c>
      <c r="B201" s="73" t="s">
        <v>274</v>
      </c>
      <c r="C201" s="61" t="s">
        <v>288</v>
      </c>
      <c r="D201" s="62" t="s">
        <v>20</v>
      </c>
      <c r="E201" s="122">
        <v>200</v>
      </c>
      <c r="F201" s="44">
        <v>900</v>
      </c>
      <c r="G201" s="44">
        <f t="shared" si="4"/>
        <v>180000</v>
      </c>
    </row>
    <row r="202" spans="1:7" ht="16.5">
      <c r="A202" s="10">
        <v>69</v>
      </c>
      <c r="B202" s="89" t="s">
        <v>289</v>
      </c>
      <c r="C202" s="61" t="s">
        <v>290</v>
      </c>
      <c r="D202" s="61" t="s">
        <v>20</v>
      </c>
      <c r="E202" s="122">
        <v>150</v>
      </c>
      <c r="F202" s="44">
        <v>900</v>
      </c>
      <c r="G202" s="44">
        <f t="shared" si="4"/>
        <v>135000</v>
      </c>
    </row>
    <row r="203" spans="1:7" ht="16.5">
      <c r="A203" s="10">
        <v>70</v>
      </c>
      <c r="B203" s="89" t="s">
        <v>291</v>
      </c>
      <c r="C203" s="96" t="s">
        <v>287</v>
      </c>
      <c r="D203" s="62" t="s">
        <v>20</v>
      </c>
      <c r="E203" s="122">
        <v>40</v>
      </c>
      <c r="F203" s="44">
        <v>8000</v>
      </c>
      <c r="G203" s="44">
        <f t="shared" si="4"/>
        <v>320000</v>
      </c>
    </row>
    <row r="204" spans="1:7" ht="33">
      <c r="A204" s="10">
        <v>71</v>
      </c>
      <c r="B204" s="58" t="s">
        <v>292</v>
      </c>
      <c r="C204" s="42" t="s">
        <v>293</v>
      </c>
      <c r="D204" s="43" t="s">
        <v>168</v>
      </c>
      <c r="E204" s="31">
        <v>10</v>
      </c>
      <c r="F204" s="44">
        <v>40000</v>
      </c>
      <c r="G204" s="44">
        <f t="shared" si="4"/>
        <v>400000</v>
      </c>
    </row>
    <row r="205" spans="1:7" ht="16.5">
      <c r="A205" s="10">
        <v>72</v>
      </c>
      <c r="B205" s="89" t="s">
        <v>294</v>
      </c>
      <c r="C205" s="36" t="s">
        <v>295</v>
      </c>
      <c r="D205" s="62" t="s">
        <v>20</v>
      </c>
      <c r="E205" s="122">
        <v>35</v>
      </c>
      <c r="F205" s="44">
        <v>30000</v>
      </c>
      <c r="G205" s="44">
        <f t="shared" si="4"/>
        <v>1050000</v>
      </c>
    </row>
    <row r="206" spans="1:7" ht="16.5">
      <c r="A206" s="10">
        <v>73</v>
      </c>
      <c r="B206" s="58" t="s">
        <v>296</v>
      </c>
      <c r="C206" s="42" t="s">
        <v>297</v>
      </c>
      <c r="D206" s="43" t="s">
        <v>23</v>
      </c>
      <c r="E206" s="31">
        <v>55</v>
      </c>
      <c r="F206" s="44">
        <v>62000</v>
      </c>
      <c r="G206" s="44">
        <f t="shared" si="4"/>
        <v>3410000</v>
      </c>
    </row>
    <row r="207" spans="1:7" ht="16.5">
      <c r="A207" s="10">
        <v>74</v>
      </c>
      <c r="B207" s="64" t="s">
        <v>298</v>
      </c>
      <c r="C207" s="96" t="s">
        <v>295</v>
      </c>
      <c r="D207" s="62" t="s">
        <v>20</v>
      </c>
      <c r="E207" s="122">
        <v>15</v>
      </c>
      <c r="F207" s="44">
        <v>40000</v>
      </c>
      <c r="G207" s="44">
        <f t="shared" si="4"/>
        <v>600000</v>
      </c>
    </row>
    <row r="208" spans="1:7" ht="16.5">
      <c r="A208" s="10">
        <v>75</v>
      </c>
      <c r="B208" s="69" t="s">
        <v>298</v>
      </c>
      <c r="C208" s="96" t="s">
        <v>299</v>
      </c>
      <c r="D208" s="62" t="s">
        <v>20</v>
      </c>
      <c r="E208" s="122">
        <v>150</v>
      </c>
      <c r="F208" s="44">
        <v>7000</v>
      </c>
      <c r="G208" s="44">
        <f t="shared" si="4"/>
        <v>1050000</v>
      </c>
    </row>
    <row r="209" spans="1:7" ht="16.5">
      <c r="A209" s="10">
        <v>76</v>
      </c>
      <c r="B209" s="89" t="s">
        <v>300</v>
      </c>
      <c r="C209" s="96" t="s">
        <v>301</v>
      </c>
      <c r="D209" s="62" t="s">
        <v>20</v>
      </c>
      <c r="E209" s="122">
        <v>85</v>
      </c>
      <c r="F209" s="44">
        <v>30000</v>
      </c>
      <c r="G209" s="44">
        <f t="shared" si="4"/>
        <v>2550000</v>
      </c>
    </row>
    <row r="210" spans="1:7" ht="16.5">
      <c r="A210" s="10">
        <v>77</v>
      </c>
      <c r="B210" s="58" t="s">
        <v>302</v>
      </c>
      <c r="C210" s="23" t="s">
        <v>22</v>
      </c>
      <c r="D210" s="42" t="s">
        <v>20</v>
      </c>
      <c r="E210" s="85">
        <v>35</v>
      </c>
      <c r="F210" s="44">
        <v>2000</v>
      </c>
      <c r="G210" s="44">
        <f t="shared" si="4"/>
        <v>70000</v>
      </c>
    </row>
    <row r="211" spans="1:7" ht="16.5">
      <c r="A211" s="10">
        <v>78</v>
      </c>
      <c r="B211" s="33" t="s">
        <v>303</v>
      </c>
      <c r="C211" s="61" t="s">
        <v>304</v>
      </c>
      <c r="D211" s="62" t="s">
        <v>23</v>
      </c>
      <c r="E211" s="122">
        <v>75</v>
      </c>
      <c r="F211" s="44">
        <v>62000</v>
      </c>
      <c r="G211" s="44">
        <f t="shared" si="4"/>
        <v>4650000</v>
      </c>
    </row>
    <row r="212" spans="1:7" ht="16.5">
      <c r="A212" s="10">
        <v>79</v>
      </c>
      <c r="B212" s="97" t="s">
        <v>303</v>
      </c>
      <c r="C212" s="36" t="s">
        <v>305</v>
      </c>
      <c r="D212" s="62" t="s">
        <v>23</v>
      </c>
      <c r="E212" s="122">
        <v>75</v>
      </c>
      <c r="F212" s="44">
        <v>52000</v>
      </c>
      <c r="G212" s="44">
        <f t="shared" si="4"/>
        <v>3900000</v>
      </c>
    </row>
    <row r="213" spans="1:7" ht="16.5">
      <c r="A213" s="10">
        <v>80</v>
      </c>
      <c r="B213" s="64" t="s">
        <v>306</v>
      </c>
      <c r="C213" s="61" t="s">
        <v>307</v>
      </c>
      <c r="D213" s="76" t="s">
        <v>23</v>
      </c>
      <c r="E213" s="122">
        <v>4</v>
      </c>
      <c r="F213" s="44">
        <v>4900000</v>
      </c>
      <c r="G213" s="44">
        <f t="shared" si="4"/>
        <v>19600000</v>
      </c>
    </row>
    <row r="214" spans="1:7" ht="16.5">
      <c r="A214" s="10">
        <v>81</v>
      </c>
      <c r="B214" s="89" t="s">
        <v>308</v>
      </c>
      <c r="C214" s="71" t="s">
        <v>309</v>
      </c>
      <c r="D214" s="62" t="s">
        <v>20</v>
      </c>
      <c r="E214" s="122">
        <v>35</v>
      </c>
      <c r="F214" s="44">
        <v>45000</v>
      </c>
      <c r="G214" s="44">
        <f t="shared" si="4"/>
        <v>1575000</v>
      </c>
    </row>
    <row r="215" spans="1:7" ht="16.5">
      <c r="A215" s="10">
        <v>82</v>
      </c>
      <c r="B215" s="89" t="s">
        <v>308</v>
      </c>
      <c r="C215" s="56" t="s">
        <v>310</v>
      </c>
      <c r="D215" s="62" t="s">
        <v>20</v>
      </c>
      <c r="E215" s="122">
        <v>75</v>
      </c>
      <c r="F215" s="44">
        <v>40000</v>
      </c>
      <c r="G215" s="44">
        <f t="shared" si="4"/>
        <v>3000000</v>
      </c>
    </row>
    <row r="216" spans="1:7" ht="16.5">
      <c r="A216" s="10">
        <v>83</v>
      </c>
      <c r="B216" s="89" t="s">
        <v>311</v>
      </c>
      <c r="C216" s="96"/>
      <c r="D216" s="34" t="s">
        <v>312</v>
      </c>
      <c r="E216" s="122">
        <v>20</v>
      </c>
      <c r="F216" s="44">
        <v>95000</v>
      </c>
      <c r="G216" s="44">
        <f t="shared" si="4"/>
        <v>1900000</v>
      </c>
    </row>
    <row r="217" spans="1:7" ht="16.5">
      <c r="A217" s="10">
        <v>84</v>
      </c>
      <c r="B217" s="33" t="s">
        <v>313</v>
      </c>
      <c r="C217" s="56" t="s">
        <v>314</v>
      </c>
      <c r="D217" s="62" t="s">
        <v>20</v>
      </c>
      <c r="E217" s="122">
        <v>75</v>
      </c>
      <c r="F217" s="79">
        <v>83000</v>
      </c>
      <c r="G217" s="44">
        <f t="shared" si="4"/>
        <v>6225000</v>
      </c>
    </row>
    <row r="218" spans="1:7" ht="16.5">
      <c r="A218" s="10">
        <v>85</v>
      </c>
      <c r="B218" s="57" t="s">
        <v>313</v>
      </c>
      <c r="C218" s="61" t="s">
        <v>315</v>
      </c>
      <c r="D218" s="86" t="s">
        <v>316</v>
      </c>
      <c r="E218" s="122">
        <v>35</v>
      </c>
      <c r="F218" s="44">
        <v>11000</v>
      </c>
      <c r="G218" s="44">
        <f t="shared" si="4"/>
        <v>385000</v>
      </c>
    </row>
    <row r="219" spans="1:7" ht="16.5">
      <c r="A219" s="10">
        <v>86</v>
      </c>
      <c r="B219" s="89" t="s">
        <v>313</v>
      </c>
      <c r="C219" s="61" t="s">
        <v>317</v>
      </c>
      <c r="D219" s="62" t="s">
        <v>20</v>
      </c>
      <c r="E219" s="122">
        <v>10</v>
      </c>
      <c r="F219" s="44">
        <v>20000</v>
      </c>
      <c r="G219" s="44">
        <f t="shared" si="4"/>
        <v>200000</v>
      </c>
    </row>
    <row r="220" spans="1:7" ht="16.5">
      <c r="A220" s="10">
        <v>87</v>
      </c>
      <c r="B220" s="89" t="s">
        <v>313</v>
      </c>
      <c r="C220" s="70" t="s">
        <v>318</v>
      </c>
      <c r="D220" s="62" t="s">
        <v>20</v>
      </c>
      <c r="E220" s="46">
        <v>35</v>
      </c>
      <c r="F220" s="44">
        <v>125000</v>
      </c>
      <c r="G220" s="44">
        <f t="shared" si="4"/>
        <v>4375000</v>
      </c>
    </row>
    <row r="221" spans="1:7" ht="16.5">
      <c r="A221" s="10">
        <v>88</v>
      </c>
      <c r="B221" s="89" t="s">
        <v>313</v>
      </c>
      <c r="C221" s="61" t="s">
        <v>319</v>
      </c>
      <c r="D221" s="62" t="s">
        <v>20</v>
      </c>
      <c r="E221" s="122">
        <v>30</v>
      </c>
      <c r="F221" s="44">
        <v>150000</v>
      </c>
      <c r="G221" s="44">
        <f t="shared" si="4"/>
        <v>4500000</v>
      </c>
    </row>
    <row r="222" spans="1:7" ht="16.5">
      <c r="A222" s="10">
        <v>89</v>
      </c>
      <c r="B222" s="57" t="s">
        <v>313</v>
      </c>
      <c r="C222" s="96">
        <v>7805</v>
      </c>
      <c r="D222" s="62" t="s">
        <v>20</v>
      </c>
      <c r="E222" s="122">
        <v>40</v>
      </c>
      <c r="F222" s="44">
        <v>7000</v>
      </c>
      <c r="G222" s="44">
        <f t="shared" si="4"/>
        <v>280000</v>
      </c>
    </row>
    <row r="223" spans="1:7" ht="16.5">
      <c r="A223" s="10">
        <v>90</v>
      </c>
      <c r="B223" s="57" t="s">
        <v>313</v>
      </c>
      <c r="C223" s="96">
        <v>7812</v>
      </c>
      <c r="D223" s="62" t="s">
        <v>20</v>
      </c>
      <c r="E223" s="122">
        <v>50</v>
      </c>
      <c r="F223" s="44">
        <v>7000</v>
      </c>
      <c r="G223" s="44">
        <f t="shared" si="4"/>
        <v>350000</v>
      </c>
    </row>
    <row r="224" spans="1:7" ht="16.5">
      <c r="A224" s="10">
        <v>91</v>
      </c>
      <c r="B224" s="57" t="s">
        <v>313</v>
      </c>
      <c r="C224" s="61">
        <v>7824</v>
      </c>
      <c r="D224" s="62" t="s">
        <v>20</v>
      </c>
      <c r="E224" s="122">
        <v>50</v>
      </c>
      <c r="F224" s="44">
        <v>7000</v>
      </c>
      <c r="G224" s="44">
        <f t="shared" si="4"/>
        <v>350000</v>
      </c>
    </row>
    <row r="225" spans="1:7" ht="16.5">
      <c r="A225" s="10">
        <v>92</v>
      </c>
      <c r="B225" s="57" t="s">
        <v>313</v>
      </c>
      <c r="C225" s="56">
        <v>7905</v>
      </c>
      <c r="D225" s="62" t="s">
        <v>20</v>
      </c>
      <c r="E225" s="122">
        <v>30</v>
      </c>
      <c r="F225" s="44">
        <v>8000</v>
      </c>
      <c r="G225" s="44">
        <f t="shared" si="4"/>
        <v>240000</v>
      </c>
    </row>
    <row r="226" spans="1:7" ht="16.5">
      <c r="A226" s="10">
        <v>93</v>
      </c>
      <c r="B226" s="57" t="s">
        <v>313</v>
      </c>
      <c r="C226" s="61">
        <v>7912</v>
      </c>
      <c r="D226" s="62" t="s">
        <v>20</v>
      </c>
      <c r="E226" s="122">
        <v>20</v>
      </c>
      <c r="F226" s="79">
        <v>9000</v>
      </c>
      <c r="G226" s="44">
        <f t="shared" si="4"/>
        <v>180000</v>
      </c>
    </row>
    <row r="227" spans="1:7" ht="16.5">
      <c r="A227" s="10">
        <v>94</v>
      </c>
      <c r="B227" s="101" t="s">
        <v>313</v>
      </c>
      <c r="C227" s="56">
        <v>7924</v>
      </c>
      <c r="D227" s="62" t="s">
        <v>20</v>
      </c>
      <c r="E227" s="122">
        <v>20</v>
      </c>
      <c r="F227" s="44">
        <v>9000</v>
      </c>
      <c r="G227" s="44">
        <f t="shared" si="4"/>
        <v>180000</v>
      </c>
    </row>
    <row r="228" spans="1:7" ht="16.5">
      <c r="A228" s="10">
        <v>95</v>
      </c>
      <c r="B228" s="101" t="s">
        <v>313</v>
      </c>
      <c r="C228" s="96" t="s">
        <v>320</v>
      </c>
      <c r="D228" s="62" t="s">
        <v>20</v>
      </c>
      <c r="E228" s="122">
        <v>35</v>
      </c>
      <c r="F228" s="44">
        <v>11000</v>
      </c>
      <c r="G228" s="44">
        <f t="shared" si="4"/>
        <v>385000</v>
      </c>
    </row>
    <row r="229" spans="1:7" ht="16.5">
      <c r="A229" s="10">
        <v>96</v>
      </c>
      <c r="B229" s="101" t="s">
        <v>313</v>
      </c>
      <c r="C229" s="55" t="s">
        <v>321</v>
      </c>
      <c r="D229" s="62" t="s">
        <v>20</v>
      </c>
      <c r="E229" s="122">
        <v>35</v>
      </c>
      <c r="F229" s="44">
        <v>35000</v>
      </c>
      <c r="G229" s="44">
        <f t="shared" si="4"/>
        <v>1225000</v>
      </c>
    </row>
    <row r="230" spans="1:7" ht="16.5">
      <c r="A230" s="10">
        <v>97</v>
      </c>
      <c r="B230" s="101" t="s">
        <v>313</v>
      </c>
      <c r="C230" s="61" t="s">
        <v>322</v>
      </c>
      <c r="D230" s="62" t="s">
        <v>20</v>
      </c>
      <c r="E230" s="122">
        <v>35</v>
      </c>
      <c r="F230" s="44">
        <v>6000</v>
      </c>
      <c r="G230" s="44">
        <f t="shared" si="4"/>
        <v>210000</v>
      </c>
    </row>
    <row r="231" spans="1:7" ht="16.5">
      <c r="A231" s="10">
        <v>98</v>
      </c>
      <c r="B231" s="89" t="s">
        <v>313</v>
      </c>
      <c r="C231" s="56">
        <v>7402</v>
      </c>
      <c r="D231" s="62" t="s">
        <v>20</v>
      </c>
      <c r="E231" s="122">
        <v>35</v>
      </c>
      <c r="F231" s="44">
        <v>7000</v>
      </c>
      <c r="G231" s="44">
        <f t="shared" si="4"/>
        <v>245000</v>
      </c>
    </row>
    <row r="232" spans="1:7" ht="16.5">
      <c r="A232" s="10">
        <v>99</v>
      </c>
      <c r="B232" s="89" t="s">
        <v>313</v>
      </c>
      <c r="C232" s="56">
        <v>7408</v>
      </c>
      <c r="D232" s="62" t="s">
        <v>20</v>
      </c>
      <c r="E232" s="122">
        <v>35</v>
      </c>
      <c r="F232" s="44">
        <v>9000</v>
      </c>
      <c r="G232" s="44">
        <f t="shared" si="4"/>
        <v>315000</v>
      </c>
    </row>
    <row r="233" spans="1:7" ht="16.5">
      <c r="A233" s="10">
        <v>100</v>
      </c>
      <c r="B233" s="89" t="s">
        <v>313</v>
      </c>
      <c r="C233" s="61">
        <v>7404</v>
      </c>
      <c r="D233" s="62" t="s">
        <v>20</v>
      </c>
      <c r="E233" s="122">
        <v>35</v>
      </c>
      <c r="F233" s="44">
        <v>8000</v>
      </c>
      <c r="G233" s="44">
        <f t="shared" si="4"/>
        <v>280000</v>
      </c>
    </row>
    <row r="234" spans="1:7" ht="16.5">
      <c r="A234" s="10">
        <v>101</v>
      </c>
      <c r="B234" s="89" t="s">
        <v>313</v>
      </c>
      <c r="C234" s="61" t="s">
        <v>314</v>
      </c>
      <c r="D234" s="62" t="s">
        <v>20</v>
      </c>
      <c r="E234" s="46">
        <v>80</v>
      </c>
      <c r="F234" s="79">
        <v>83000</v>
      </c>
      <c r="G234" s="44">
        <f t="shared" si="4"/>
        <v>6640000</v>
      </c>
    </row>
    <row r="235" spans="1:7" ht="16.5">
      <c r="A235" s="10">
        <v>102</v>
      </c>
      <c r="B235" s="97" t="s">
        <v>323</v>
      </c>
      <c r="C235" s="56" t="s">
        <v>324</v>
      </c>
      <c r="D235" s="62" t="s">
        <v>20</v>
      </c>
      <c r="E235" s="122">
        <v>20</v>
      </c>
      <c r="F235" s="44">
        <v>94000</v>
      </c>
      <c r="G235" s="44">
        <f t="shared" si="4"/>
        <v>1880000</v>
      </c>
    </row>
    <row r="236" spans="1:7" ht="16.5">
      <c r="A236" s="10">
        <v>103</v>
      </c>
      <c r="B236" s="97" t="s">
        <v>323</v>
      </c>
      <c r="C236" s="61" t="s">
        <v>325</v>
      </c>
      <c r="D236" s="62" t="s">
        <v>20</v>
      </c>
      <c r="E236" s="122">
        <v>35</v>
      </c>
      <c r="F236" s="44">
        <v>12000</v>
      </c>
      <c r="G236" s="44">
        <f t="shared" si="4"/>
        <v>420000</v>
      </c>
    </row>
    <row r="237" spans="1:7" ht="16.5">
      <c r="A237" s="10">
        <v>104</v>
      </c>
      <c r="B237" s="99" t="s">
        <v>323</v>
      </c>
      <c r="C237" s="61" t="s">
        <v>317</v>
      </c>
      <c r="D237" s="68" t="s">
        <v>316</v>
      </c>
      <c r="E237" s="122">
        <v>100</v>
      </c>
      <c r="F237" s="44">
        <v>8500</v>
      </c>
      <c r="G237" s="44">
        <f t="shared" si="4"/>
        <v>850000</v>
      </c>
    </row>
    <row r="238" spans="1:7" ht="16.5">
      <c r="A238" s="10">
        <v>105</v>
      </c>
      <c r="B238" s="99" t="s">
        <v>323</v>
      </c>
      <c r="C238" s="61" t="s">
        <v>326</v>
      </c>
      <c r="D238" s="76" t="s">
        <v>316</v>
      </c>
      <c r="E238" s="122">
        <v>75</v>
      </c>
      <c r="F238" s="44">
        <v>16000</v>
      </c>
      <c r="G238" s="44">
        <f t="shared" si="4"/>
        <v>1200000</v>
      </c>
    </row>
    <row r="239" spans="1:7" ht="16.5">
      <c r="A239" s="10">
        <v>106</v>
      </c>
      <c r="B239" s="99" t="s">
        <v>323</v>
      </c>
      <c r="C239" s="56" t="s">
        <v>327</v>
      </c>
      <c r="D239" s="68" t="s">
        <v>316</v>
      </c>
      <c r="E239" s="122">
        <v>75</v>
      </c>
      <c r="F239" s="44">
        <v>18000</v>
      </c>
      <c r="G239" s="44">
        <f t="shared" si="4"/>
        <v>1350000</v>
      </c>
    </row>
    <row r="240" spans="1:7" ht="16.5">
      <c r="A240" s="10">
        <v>107</v>
      </c>
      <c r="B240" s="89" t="s">
        <v>323</v>
      </c>
      <c r="C240" s="61">
        <v>4011</v>
      </c>
      <c r="D240" s="62" t="s">
        <v>20</v>
      </c>
      <c r="E240" s="122">
        <v>75</v>
      </c>
      <c r="F240" s="44">
        <v>9000</v>
      </c>
      <c r="G240" s="44">
        <f t="shared" si="4"/>
        <v>675000</v>
      </c>
    </row>
    <row r="241" spans="1:7" ht="16.5">
      <c r="A241" s="10">
        <v>108</v>
      </c>
      <c r="B241" s="97" t="s">
        <v>323</v>
      </c>
      <c r="C241" s="96">
        <v>4017</v>
      </c>
      <c r="D241" s="62" t="s">
        <v>20</v>
      </c>
      <c r="E241" s="122">
        <v>30</v>
      </c>
      <c r="F241" s="44">
        <v>8000</v>
      </c>
      <c r="G241" s="44">
        <f t="shared" si="4"/>
        <v>240000</v>
      </c>
    </row>
    <row r="242" spans="1:7" ht="16.5">
      <c r="A242" s="10">
        <v>109</v>
      </c>
      <c r="B242" s="89" t="s">
        <v>323</v>
      </c>
      <c r="C242" s="56">
        <v>7400</v>
      </c>
      <c r="D242" s="62" t="s">
        <v>20</v>
      </c>
      <c r="E242" s="122">
        <v>30</v>
      </c>
      <c r="F242" s="44">
        <v>7000</v>
      </c>
      <c r="G242" s="44">
        <f t="shared" si="4"/>
        <v>210000</v>
      </c>
    </row>
    <row r="243" spans="1:7" ht="16.5">
      <c r="A243" s="10">
        <v>110</v>
      </c>
      <c r="B243" s="89" t="s">
        <v>323</v>
      </c>
      <c r="C243" s="56">
        <v>741</v>
      </c>
      <c r="D243" s="62" t="s">
        <v>20</v>
      </c>
      <c r="E243" s="122">
        <v>30</v>
      </c>
      <c r="F243" s="44">
        <v>9000</v>
      </c>
      <c r="G243" s="44">
        <f t="shared" si="4"/>
        <v>270000</v>
      </c>
    </row>
    <row r="244" spans="1:7" ht="16.5">
      <c r="A244" s="10">
        <v>111</v>
      </c>
      <c r="B244" s="97" t="s">
        <v>323</v>
      </c>
      <c r="C244" s="56">
        <v>74164</v>
      </c>
      <c r="D244" s="62" t="s">
        <v>20</v>
      </c>
      <c r="E244" s="122">
        <v>30</v>
      </c>
      <c r="F244" s="44">
        <v>21500</v>
      </c>
      <c r="G244" s="44">
        <f t="shared" si="4"/>
        <v>645000</v>
      </c>
    </row>
    <row r="245" spans="1:7" ht="16.5">
      <c r="A245" s="10">
        <v>112</v>
      </c>
      <c r="B245" s="89" t="s">
        <v>323</v>
      </c>
      <c r="C245" s="96">
        <v>7432</v>
      </c>
      <c r="D245" s="62" t="s">
        <v>20</v>
      </c>
      <c r="E245" s="122">
        <v>30</v>
      </c>
      <c r="F245" s="44">
        <v>13000</v>
      </c>
      <c r="G245" s="44">
        <f t="shared" si="4"/>
        <v>390000</v>
      </c>
    </row>
    <row r="246" spans="1:7" ht="16.5">
      <c r="A246" s="10">
        <v>113</v>
      </c>
      <c r="B246" s="102" t="s">
        <v>323</v>
      </c>
      <c r="C246" s="61">
        <v>7486</v>
      </c>
      <c r="D246" s="62" t="s">
        <v>20</v>
      </c>
      <c r="E246" s="122">
        <v>30</v>
      </c>
      <c r="F246" s="44">
        <v>13000</v>
      </c>
      <c r="G246" s="44">
        <f t="shared" si="4"/>
        <v>390000</v>
      </c>
    </row>
    <row r="247" spans="1:7" ht="16.5">
      <c r="A247" s="10">
        <v>114</v>
      </c>
      <c r="B247" s="89" t="s">
        <v>328</v>
      </c>
      <c r="C247" s="56"/>
      <c r="D247" s="62" t="s">
        <v>20</v>
      </c>
      <c r="E247" s="122">
        <v>30</v>
      </c>
      <c r="F247" s="44">
        <v>26000</v>
      </c>
      <c r="G247" s="44">
        <f t="shared" si="4"/>
        <v>780000</v>
      </c>
    </row>
    <row r="248" spans="1:7" ht="16.5">
      <c r="A248" s="10">
        <v>115</v>
      </c>
      <c r="B248" s="64" t="s">
        <v>313</v>
      </c>
      <c r="C248" s="61" t="s">
        <v>329</v>
      </c>
      <c r="D248" s="62" t="s">
        <v>20</v>
      </c>
      <c r="E248" s="46">
        <v>50</v>
      </c>
      <c r="F248" s="44">
        <v>125000</v>
      </c>
      <c r="G248" s="44">
        <f t="shared" si="4"/>
        <v>6250000</v>
      </c>
    </row>
    <row r="249" spans="1:7" ht="16.5">
      <c r="A249" s="10">
        <v>116</v>
      </c>
      <c r="B249" s="64" t="s">
        <v>323</v>
      </c>
      <c r="C249" s="61" t="s">
        <v>330</v>
      </c>
      <c r="D249" s="62" t="s">
        <v>20</v>
      </c>
      <c r="E249" s="122">
        <v>50</v>
      </c>
      <c r="F249" s="44">
        <v>140000</v>
      </c>
      <c r="G249" s="44">
        <f t="shared" si="4"/>
        <v>7000000</v>
      </c>
    </row>
    <row r="250" spans="1:7" ht="16.5">
      <c r="A250" s="10">
        <v>117</v>
      </c>
      <c r="B250" s="73" t="s">
        <v>331</v>
      </c>
      <c r="C250" s="61" t="s">
        <v>332</v>
      </c>
      <c r="D250" s="62" t="s">
        <v>20</v>
      </c>
      <c r="E250" s="46">
        <v>25</v>
      </c>
      <c r="F250" s="44">
        <v>70000</v>
      </c>
      <c r="G250" s="44">
        <f t="shared" si="4"/>
        <v>1750000</v>
      </c>
    </row>
    <row r="251" spans="1:7" ht="16.5">
      <c r="A251" s="10">
        <v>118</v>
      </c>
      <c r="B251" s="58" t="s">
        <v>333</v>
      </c>
      <c r="C251" s="42" t="s">
        <v>332</v>
      </c>
      <c r="D251" s="42" t="s">
        <v>20</v>
      </c>
      <c r="E251" s="85">
        <v>30</v>
      </c>
      <c r="F251" s="44">
        <v>7000</v>
      </c>
      <c r="G251" s="44">
        <f t="shared" si="4"/>
        <v>210000</v>
      </c>
    </row>
    <row r="252" spans="1:7" ht="16.5">
      <c r="A252" s="10">
        <v>119</v>
      </c>
      <c r="B252" s="58" t="s">
        <v>334</v>
      </c>
      <c r="C252" s="42" t="s">
        <v>332</v>
      </c>
      <c r="D252" s="42" t="s">
        <v>20</v>
      </c>
      <c r="E252" s="85">
        <v>30</v>
      </c>
      <c r="F252" s="44">
        <v>7000</v>
      </c>
      <c r="G252" s="44">
        <f t="shared" si="4"/>
        <v>210000</v>
      </c>
    </row>
    <row r="253" spans="1:7" ht="16.5">
      <c r="A253" s="10">
        <v>120</v>
      </c>
      <c r="B253" s="58" t="s">
        <v>335</v>
      </c>
      <c r="C253" s="42" t="s">
        <v>332</v>
      </c>
      <c r="D253" s="42" t="s">
        <v>20</v>
      </c>
      <c r="E253" s="85">
        <v>30</v>
      </c>
      <c r="F253" s="44">
        <v>7000</v>
      </c>
      <c r="G253" s="44">
        <f t="shared" si="4"/>
        <v>210000</v>
      </c>
    </row>
    <row r="254" spans="1:7" ht="16.5">
      <c r="A254" s="10">
        <v>121</v>
      </c>
      <c r="B254" s="69" t="s">
        <v>336</v>
      </c>
      <c r="C254" s="61" t="s">
        <v>332</v>
      </c>
      <c r="D254" s="62" t="s">
        <v>20</v>
      </c>
      <c r="E254" s="46">
        <v>30</v>
      </c>
      <c r="F254" s="44">
        <v>7000</v>
      </c>
      <c r="G254" s="44">
        <f t="shared" si="4"/>
        <v>210000</v>
      </c>
    </row>
    <row r="255" spans="1:7" ht="16.5">
      <c r="A255" s="10">
        <v>122</v>
      </c>
      <c r="B255" s="64" t="s">
        <v>337</v>
      </c>
      <c r="C255" s="36"/>
      <c r="D255" s="43" t="s">
        <v>23</v>
      </c>
      <c r="E255" s="46">
        <v>30</v>
      </c>
      <c r="F255" s="79">
        <v>124000</v>
      </c>
      <c r="G255" s="44">
        <f t="shared" si="4"/>
        <v>3720000</v>
      </c>
    </row>
    <row r="256" spans="1:7" ht="16.5">
      <c r="A256" s="10">
        <v>123</v>
      </c>
      <c r="B256" s="65" t="s">
        <v>338</v>
      </c>
      <c r="C256" s="66" t="s">
        <v>47</v>
      </c>
      <c r="D256" s="66" t="s">
        <v>26</v>
      </c>
      <c r="E256" s="46">
        <v>5</v>
      </c>
      <c r="F256" s="44">
        <v>800000</v>
      </c>
      <c r="G256" s="44">
        <f t="shared" si="4"/>
        <v>4000000</v>
      </c>
    </row>
    <row r="257" spans="1:7" ht="16.5">
      <c r="A257" s="10">
        <v>124</v>
      </c>
      <c r="B257" s="65" t="s">
        <v>339</v>
      </c>
      <c r="C257" s="66" t="s">
        <v>47</v>
      </c>
      <c r="D257" s="66" t="s">
        <v>26</v>
      </c>
      <c r="E257" s="46">
        <v>5</v>
      </c>
      <c r="F257" s="44">
        <v>700000</v>
      </c>
      <c r="G257" s="44">
        <f t="shared" si="4"/>
        <v>3500000</v>
      </c>
    </row>
    <row r="258" spans="1:7" ht="16.5">
      <c r="A258" s="10">
        <v>125</v>
      </c>
      <c r="B258" s="69" t="s">
        <v>340</v>
      </c>
      <c r="C258" s="96" t="s">
        <v>341</v>
      </c>
      <c r="D258" s="62" t="s">
        <v>20</v>
      </c>
      <c r="E258" s="122">
        <v>150</v>
      </c>
      <c r="F258" s="44">
        <v>3000</v>
      </c>
      <c r="G258" s="44">
        <f t="shared" si="4"/>
        <v>450000</v>
      </c>
    </row>
    <row r="259" spans="1:7" ht="16.5">
      <c r="A259" s="10">
        <v>126</v>
      </c>
      <c r="B259" s="64" t="s">
        <v>342</v>
      </c>
      <c r="C259" s="61" t="s">
        <v>343</v>
      </c>
      <c r="D259" s="62" t="s">
        <v>20</v>
      </c>
      <c r="E259" s="122">
        <v>150</v>
      </c>
      <c r="F259" s="44">
        <v>3000</v>
      </c>
      <c r="G259" s="44">
        <f t="shared" si="4"/>
        <v>450000</v>
      </c>
    </row>
    <row r="260" spans="1:7" ht="16.5">
      <c r="A260" s="10">
        <v>127</v>
      </c>
      <c r="B260" s="101" t="s">
        <v>344</v>
      </c>
      <c r="C260" s="56" t="s">
        <v>345</v>
      </c>
      <c r="D260" s="62" t="s">
        <v>20</v>
      </c>
      <c r="E260" s="122">
        <v>5</v>
      </c>
      <c r="F260" s="44">
        <v>900000</v>
      </c>
      <c r="G260" s="44">
        <f t="shared" si="4"/>
        <v>4500000</v>
      </c>
    </row>
    <row r="261" spans="1:7" ht="16.5">
      <c r="A261" s="10">
        <v>128</v>
      </c>
      <c r="B261" s="89" t="s">
        <v>346</v>
      </c>
      <c r="C261" s="61" t="s">
        <v>347</v>
      </c>
      <c r="D261" s="62" t="s">
        <v>348</v>
      </c>
      <c r="E261" s="122">
        <v>10</v>
      </c>
      <c r="F261" s="44">
        <v>120000</v>
      </c>
      <c r="G261" s="44">
        <f t="shared" si="4"/>
        <v>1200000</v>
      </c>
    </row>
    <row r="262" spans="1:7" ht="16.5">
      <c r="A262" s="10">
        <v>129</v>
      </c>
      <c r="B262" s="58" t="s">
        <v>349</v>
      </c>
      <c r="C262" s="42" t="s">
        <v>350</v>
      </c>
      <c r="D262" s="103" t="s">
        <v>351</v>
      </c>
      <c r="E262" s="31">
        <v>40</v>
      </c>
      <c r="F262" s="44">
        <v>18000</v>
      </c>
      <c r="G262" s="44">
        <f t="shared" si="4"/>
        <v>720000</v>
      </c>
    </row>
    <row r="263" spans="1:7" ht="16.5">
      <c r="A263" s="10">
        <v>130</v>
      </c>
      <c r="B263" s="58" t="s">
        <v>349</v>
      </c>
      <c r="C263" s="42" t="s">
        <v>352</v>
      </c>
      <c r="D263" s="103" t="s">
        <v>351</v>
      </c>
      <c r="E263" s="31">
        <v>40</v>
      </c>
      <c r="F263" s="44">
        <v>20000</v>
      </c>
      <c r="G263" s="44">
        <f t="shared" ref="G263:G326" si="5">E263*F263</f>
        <v>800000</v>
      </c>
    </row>
    <row r="264" spans="1:7" ht="66">
      <c r="A264" s="10">
        <v>131</v>
      </c>
      <c r="B264" s="58" t="s">
        <v>353</v>
      </c>
      <c r="C264" s="42" t="s">
        <v>354</v>
      </c>
      <c r="D264" s="43" t="s">
        <v>23</v>
      </c>
      <c r="E264" s="31">
        <v>35</v>
      </c>
      <c r="F264" s="44">
        <v>160000</v>
      </c>
      <c r="G264" s="44">
        <f t="shared" si="5"/>
        <v>5600000</v>
      </c>
    </row>
    <row r="265" spans="1:7" ht="33">
      <c r="A265" s="10">
        <v>132</v>
      </c>
      <c r="B265" s="98" t="s">
        <v>355</v>
      </c>
      <c r="C265" s="31"/>
      <c r="D265" s="43" t="s">
        <v>23</v>
      </c>
      <c r="E265" s="85">
        <v>10</v>
      </c>
      <c r="F265" s="44">
        <v>250000</v>
      </c>
      <c r="G265" s="44">
        <f t="shared" si="5"/>
        <v>2500000</v>
      </c>
    </row>
    <row r="266" spans="1:7" ht="16.5">
      <c r="A266" s="10">
        <v>133</v>
      </c>
      <c r="B266" s="97" t="s">
        <v>356</v>
      </c>
      <c r="C266" s="56" t="s">
        <v>357</v>
      </c>
      <c r="D266" s="62" t="s">
        <v>20</v>
      </c>
      <c r="E266" s="122">
        <v>20</v>
      </c>
      <c r="F266" s="44">
        <v>21000</v>
      </c>
      <c r="G266" s="44">
        <f t="shared" si="5"/>
        <v>420000</v>
      </c>
    </row>
    <row r="267" spans="1:7" ht="16.5">
      <c r="A267" s="10">
        <v>134</v>
      </c>
      <c r="B267" s="97" t="s">
        <v>356</v>
      </c>
      <c r="C267" s="56" t="s">
        <v>358</v>
      </c>
      <c r="D267" s="62" t="s">
        <v>20</v>
      </c>
      <c r="E267" s="122">
        <v>20</v>
      </c>
      <c r="F267" s="44">
        <v>22000</v>
      </c>
      <c r="G267" s="44">
        <f t="shared" si="5"/>
        <v>440000</v>
      </c>
    </row>
    <row r="268" spans="1:7" ht="16.5">
      <c r="A268" s="10">
        <v>135</v>
      </c>
      <c r="B268" s="64" t="s">
        <v>356</v>
      </c>
      <c r="C268" s="56" t="s">
        <v>359</v>
      </c>
      <c r="D268" s="62" t="s">
        <v>20</v>
      </c>
      <c r="E268" s="122">
        <v>20</v>
      </c>
      <c r="F268" s="44">
        <v>23000</v>
      </c>
      <c r="G268" s="44">
        <f t="shared" si="5"/>
        <v>460000</v>
      </c>
    </row>
    <row r="269" spans="1:7" ht="16.5">
      <c r="A269" s="10">
        <v>136</v>
      </c>
      <c r="B269" s="57" t="s">
        <v>360</v>
      </c>
      <c r="C269" s="85" t="s">
        <v>361</v>
      </c>
      <c r="D269" s="103" t="s">
        <v>351</v>
      </c>
      <c r="E269" s="31">
        <v>35</v>
      </c>
      <c r="F269" s="44">
        <v>28000</v>
      </c>
      <c r="G269" s="44">
        <f t="shared" si="5"/>
        <v>980000</v>
      </c>
    </row>
    <row r="270" spans="1:7" ht="16.5">
      <c r="A270" s="10">
        <v>137</v>
      </c>
      <c r="B270" s="57" t="s">
        <v>360</v>
      </c>
      <c r="C270" s="85" t="s">
        <v>362</v>
      </c>
      <c r="D270" s="103" t="s">
        <v>351</v>
      </c>
      <c r="E270" s="31">
        <v>70</v>
      </c>
      <c r="F270" s="44">
        <v>30000</v>
      </c>
      <c r="G270" s="44">
        <f t="shared" si="5"/>
        <v>2100000</v>
      </c>
    </row>
    <row r="271" spans="1:7" ht="16.5">
      <c r="A271" s="10">
        <v>138</v>
      </c>
      <c r="B271" s="57" t="s">
        <v>363</v>
      </c>
      <c r="C271" s="85" t="s">
        <v>187</v>
      </c>
      <c r="D271" s="43" t="s">
        <v>23</v>
      </c>
      <c r="E271" s="85">
        <v>5</v>
      </c>
      <c r="F271" s="44">
        <v>1240000</v>
      </c>
      <c r="G271" s="44">
        <f t="shared" si="5"/>
        <v>6200000</v>
      </c>
    </row>
    <row r="272" spans="1:7" ht="16.5">
      <c r="A272" s="10">
        <v>139</v>
      </c>
      <c r="B272" s="57" t="s">
        <v>364</v>
      </c>
      <c r="C272" s="85" t="s">
        <v>187</v>
      </c>
      <c r="D272" s="43" t="s">
        <v>23</v>
      </c>
      <c r="E272" s="85">
        <v>7</v>
      </c>
      <c r="F272" s="44">
        <v>1450000</v>
      </c>
      <c r="G272" s="44">
        <f t="shared" si="5"/>
        <v>10150000</v>
      </c>
    </row>
    <row r="273" spans="1:7" ht="16.5">
      <c r="A273" s="10">
        <v>140</v>
      </c>
      <c r="B273" s="57" t="s">
        <v>365</v>
      </c>
      <c r="C273" s="85" t="s">
        <v>187</v>
      </c>
      <c r="D273" s="43" t="s">
        <v>23</v>
      </c>
      <c r="E273" s="85">
        <v>4</v>
      </c>
      <c r="F273" s="44">
        <v>1300000</v>
      </c>
      <c r="G273" s="44">
        <f t="shared" si="5"/>
        <v>5200000</v>
      </c>
    </row>
    <row r="274" spans="1:7" ht="16.5">
      <c r="A274" s="10">
        <v>141</v>
      </c>
      <c r="B274" s="57" t="s">
        <v>366</v>
      </c>
      <c r="C274" s="85"/>
      <c r="D274" s="43" t="s">
        <v>23</v>
      </c>
      <c r="E274" s="31">
        <v>30</v>
      </c>
      <c r="F274" s="44">
        <v>45000</v>
      </c>
      <c r="G274" s="44">
        <f t="shared" si="5"/>
        <v>1350000</v>
      </c>
    </row>
    <row r="275" spans="1:7" ht="66">
      <c r="A275" s="10">
        <v>142</v>
      </c>
      <c r="B275" s="57" t="s">
        <v>366</v>
      </c>
      <c r="C275" s="85" t="s">
        <v>367</v>
      </c>
      <c r="D275" s="43" t="s">
        <v>23</v>
      </c>
      <c r="E275" s="31">
        <v>20</v>
      </c>
      <c r="F275" s="44">
        <v>160000</v>
      </c>
      <c r="G275" s="44">
        <f t="shared" si="5"/>
        <v>3200000</v>
      </c>
    </row>
    <row r="276" spans="1:7" ht="16.5">
      <c r="A276" s="10">
        <v>143</v>
      </c>
      <c r="B276" s="58" t="s">
        <v>368</v>
      </c>
      <c r="C276" s="42" t="s">
        <v>47</v>
      </c>
      <c r="D276" s="43" t="s">
        <v>23</v>
      </c>
      <c r="E276" s="31">
        <v>20</v>
      </c>
      <c r="F276" s="44">
        <v>80000</v>
      </c>
      <c r="G276" s="44">
        <f t="shared" si="5"/>
        <v>1600000</v>
      </c>
    </row>
    <row r="277" spans="1:7" ht="16.5">
      <c r="A277" s="10">
        <v>144</v>
      </c>
      <c r="B277" s="104" t="s">
        <v>369</v>
      </c>
      <c r="C277" s="78" t="s">
        <v>370</v>
      </c>
      <c r="D277" s="43" t="s">
        <v>23</v>
      </c>
      <c r="E277" s="46">
        <v>35</v>
      </c>
      <c r="F277" s="44">
        <v>90000</v>
      </c>
      <c r="G277" s="44">
        <f t="shared" si="5"/>
        <v>3150000</v>
      </c>
    </row>
    <row r="278" spans="1:7" ht="16.5">
      <c r="A278" s="10">
        <v>145</v>
      </c>
      <c r="B278" s="57" t="s">
        <v>371</v>
      </c>
      <c r="C278" s="42"/>
      <c r="D278" s="85" t="s">
        <v>66</v>
      </c>
      <c r="E278" s="85">
        <v>34</v>
      </c>
      <c r="F278" s="44">
        <v>4200</v>
      </c>
      <c r="G278" s="44">
        <f t="shared" si="5"/>
        <v>142800</v>
      </c>
    </row>
    <row r="279" spans="1:7" ht="16.5">
      <c r="A279" s="10">
        <v>146</v>
      </c>
      <c r="B279" s="57" t="s">
        <v>372</v>
      </c>
      <c r="C279" s="42"/>
      <c r="D279" s="85" t="s">
        <v>66</v>
      </c>
      <c r="E279" s="85">
        <v>34</v>
      </c>
      <c r="F279" s="44">
        <v>4300</v>
      </c>
      <c r="G279" s="44">
        <f t="shared" si="5"/>
        <v>146200</v>
      </c>
    </row>
    <row r="280" spans="1:7" ht="16.5">
      <c r="A280" s="10">
        <v>147</v>
      </c>
      <c r="B280" s="57" t="s">
        <v>373</v>
      </c>
      <c r="C280" s="31" t="s">
        <v>374</v>
      </c>
      <c r="D280" s="76" t="s">
        <v>23</v>
      </c>
      <c r="E280" s="46">
        <v>40</v>
      </c>
      <c r="F280" s="44">
        <v>20000</v>
      </c>
      <c r="G280" s="44">
        <f t="shared" si="5"/>
        <v>800000</v>
      </c>
    </row>
    <row r="281" spans="1:7" ht="16.5">
      <c r="A281" s="10">
        <v>148</v>
      </c>
      <c r="B281" s="97" t="s">
        <v>375</v>
      </c>
      <c r="C281" s="56" t="s">
        <v>376</v>
      </c>
      <c r="D281" s="62" t="s">
        <v>20</v>
      </c>
      <c r="E281" s="122">
        <v>30</v>
      </c>
      <c r="F281" s="44">
        <v>300000</v>
      </c>
      <c r="G281" s="44">
        <f t="shared" si="5"/>
        <v>9000000</v>
      </c>
    </row>
    <row r="282" spans="1:7" ht="16.5">
      <c r="A282" s="10">
        <v>149</v>
      </c>
      <c r="B282" s="105" t="s">
        <v>377</v>
      </c>
      <c r="C282" s="106" t="s">
        <v>378</v>
      </c>
      <c r="D282" s="43" t="s">
        <v>23</v>
      </c>
      <c r="E282" s="85">
        <v>35</v>
      </c>
      <c r="F282" s="44">
        <v>14000</v>
      </c>
      <c r="G282" s="44">
        <f t="shared" si="5"/>
        <v>490000</v>
      </c>
    </row>
    <row r="283" spans="1:7" ht="16.5">
      <c r="A283" s="10">
        <v>150</v>
      </c>
      <c r="B283" s="105" t="s">
        <v>379</v>
      </c>
      <c r="C283" s="89"/>
      <c r="D283" s="122" t="s">
        <v>380</v>
      </c>
      <c r="E283" s="46">
        <v>10</v>
      </c>
      <c r="F283" s="44">
        <v>4000</v>
      </c>
      <c r="G283" s="44">
        <f t="shared" si="5"/>
        <v>40000</v>
      </c>
    </row>
    <row r="284" spans="1:7" ht="16.5">
      <c r="A284" s="10">
        <v>151</v>
      </c>
      <c r="B284" s="57" t="s">
        <v>381</v>
      </c>
      <c r="C284" s="106" t="s">
        <v>382</v>
      </c>
      <c r="D284" s="106" t="s">
        <v>383</v>
      </c>
      <c r="E284" s="85">
        <v>100</v>
      </c>
      <c r="F284" s="44">
        <v>4000</v>
      </c>
      <c r="G284" s="44">
        <f t="shared" si="5"/>
        <v>400000</v>
      </c>
    </row>
    <row r="285" spans="1:7" ht="16.5">
      <c r="A285" s="10">
        <v>152</v>
      </c>
      <c r="B285" s="105" t="s">
        <v>384</v>
      </c>
      <c r="C285" s="89"/>
      <c r="D285" s="122" t="s">
        <v>380</v>
      </c>
      <c r="E285" s="46">
        <v>10</v>
      </c>
      <c r="F285" s="44">
        <v>4000</v>
      </c>
      <c r="G285" s="44">
        <f t="shared" si="5"/>
        <v>40000</v>
      </c>
    </row>
    <row r="286" spans="1:7" ht="16.5">
      <c r="A286" s="10">
        <v>153</v>
      </c>
      <c r="B286" s="89" t="s">
        <v>385</v>
      </c>
      <c r="C286" s="56" t="s">
        <v>386</v>
      </c>
      <c r="D286" s="56" t="s">
        <v>26</v>
      </c>
      <c r="E286" s="122">
        <v>8</v>
      </c>
      <c r="F286" s="44">
        <v>3500000</v>
      </c>
      <c r="G286" s="44">
        <f t="shared" si="5"/>
        <v>28000000</v>
      </c>
    </row>
    <row r="287" spans="1:7" ht="16.5">
      <c r="A287" s="10">
        <v>154</v>
      </c>
      <c r="B287" s="64" t="s">
        <v>387</v>
      </c>
      <c r="C287" s="89"/>
      <c r="D287" s="62" t="s">
        <v>20</v>
      </c>
      <c r="E287" s="122">
        <v>60</v>
      </c>
      <c r="F287" s="44">
        <v>8000</v>
      </c>
      <c r="G287" s="44">
        <f t="shared" si="5"/>
        <v>480000</v>
      </c>
    </row>
    <row r="288" spans="1:7" ht="16.5">
      <c r="A288" s="10">
        <v>155</v>
      </c>
      <c r="B288" s="97" t="s">
        <v>388</v>
      </c>
      <c r="C288" s="56" t="s">
        <v>389</v>
      </c>
      <c r="D288" s="62" t="s">
        <v>20</v>
      </c>
      <c r="E288" s="122">
        <v>30</v>
      </c>
      <c r="F288" s="44">
        <v>160000</v>
      </c>
      <c r="G288" s="44">
        <f t="shared" si="5"/>
        <v>4800000</v>
      </c>
    </row>
    <row r="289" spans="1:7" ht="16.5">
      <c r="A289" s="10">
        <v>156</v>
      </c>
      <c r="B289" s="97" t="s">
        <v>388</v>
      </c>
      <c r="C289" s="56" t="s">
        <v>390</v>
      </c>
      <c r="D289" s="62" t="s">
        <v>20</v>
      </c>
      <c r="E289" s="122">
        <v>75</v>
      </c>
      <c r="F289" s="44">
        <v>100000</v>
      </c>
      <c r="G289" s="44">
        <f t="shared" si="5"/>
        <v>7500000</v>
      </c>
    </row>
    <row r="290" spans="1:7" ht="16.5">
      <c r="A290" s="10">
        <v>157</v>
      </c>
      <c r="B290" s="64" t="s">
        <v>391</v>
      </c>
      <c r="C290" s="56" t="s">
        <v>392</v>
      </c>
      <c r="D290" s="62" t="s">
        <v>20</v>
      </c>
      <c r="E290" s="122">
        <v>60</v>
      </c>
      <c r="F290" s="44">
        <v>10000</v>
      </c>
      <c r="G290" s="44">
        <f t="shared" si="5"/>
        <v>600000</v>
      </c>
    </row>
    <row r="291" spans="1:7" ht="16.5">
      <c r="A291" s="10">
        <v>158</v>
      </c>
      <c r="B291" s="69" t="s">
        <v>393</v>
      </c>
      <c r="C291" s="56" t="s">
        <v>394</v>
      </c>
      <c r="D291" s="62" t="s">
        <v>20</v>
      </c>
      <c r="E291" s="122">
        <v>70</v>
      </c>
      <c r="F291" s="44">
        <v>13000</v>
      </c>
      <c r="G291" s="44">
        <f t="shared" si="5"/>
        <v>910000</v>
      </c>
    </row>
    <row r="292" spans="1:7" ht="16.5">
      <c r="A292" s="10">
        <v>159</v>
      </c>
      <c r="B292" s="64" t="s">
        <v>393</v>
      </c>
      <c r="C292" s="61" t="s">
        <v>395</v>
      </c>
      <c r="D292" s="62" t="s">
        <v>20</v>
      </c>
      <c r="E292" s="122">
        <v>70</v>
      </c>
      <c r="F292" s="44">
        <v>26000</v>
      </c>
      <c r="G292" s="44">
        <f t="shared" si="5"/>
        <v>1820000</v>
      </c>
    </row>
    <row r="293" spans="1:7" ht="16.5">
      <c r="A293" s="10">
        <v>160</v>
      </c>
      <c r="B293" s="89" t="s">
        <v>396</v>
      </c>
      <c r="C293" s="89"/>
      <c r="D293" s="62" t="s">
        <v>234</v>
      </c>
      <c r="E293" s="122">
        <v>5</v>
      </c>
      <c r="F293" s="44">
        <v>100000</v>
      </c>
      <c r="G293" s="44">
        <f t="shared" si="5"/>
        <v>500000</v>
      </c>
    </row>
    <row r="294" spans="1:7" ht="16.5">
      <c r="A294" s="10">
        <v>161</v>
      </c>
      <c r="B294" s="64" t="s">
        <v>397</v>
      </c>
      <c r="C294" s="56" t="s">
        <v>398</v>
      </c>
      <c r="D294" s="62" t="s">
        <v>20</v>
      </c>
      <c r="E294" s="122">
        <v>50</v>
      </c>
      <c r="F294" s="44">
        <v>100000</v>
      </c>
      <c r="G294" s="44">
        <f t="shared" si="5"/>
        <v>5000000</v>
      </c>
    </row>
    <row r="295" spans="1:7" ht="16.5">
      <c r="A295" s="10">
        <v>162</v>
      </c>
      <c r="B295" s="64" t="s">
        <v>399</v>
      </c>
      <c r="C295" s="56" t="s">
        <v>400</v>
      </c>
      <c r="D295" s="62" t="s">
        <v>20</v>
      </c>
      <c r="E295" s="122">
        <v>50</v>
      </c>
      <c r="F295" s="44">
        <v>110000</v>
      </c>
      <c r="G295" s="44">
        <f t="shared" si="5"/>
        <v>5500000</v>
      </c>
    </row>
    <row r="296" spans="1:7" ht="16.5">
      <c r="A296" s="10">
        <v>163</v>
      </c>
      <c r="B296" s="97" t="s">
        <v>401</v>
      </c>
      <c r="C296" s="61" t="s">
        <v>402</v>
      </c>
      <c r="D296" s="62" t="s">
        <v>20</v>
      </c>
      <c r="E296" s="122">
        <v>150</v>
      </c>
      <c r="F296" s="44">
        <v>11000</v>
      </c>
      <c r="G296" s="44">
        <f t="shared" si="5"/>
        <v>1650000</v>
      </c>
    </row>
    <row r="297" spans="1:7" ht="16.5">
      <c r="A297" s="10">
        <v>164</v>
      </c>
      <c r="B297" s="97" t="s">
        <v>401</v>
      </c>
      <c r="C297" s="61" t="s">
        <v>403</v>
      </c>
      <c r="D297" s="62" t="s">
        <v>20</v>
      </c>
      <c r="E297" s="122">
        <v>150</v>
      </c>
      <c r="F297" s="44">
        <v>7000</v>
      </c>
      <c r="G297" s="44">
        <f t="shared" si="5"/>
        <v>1050000</v>
      </c>
    </row>
    <row r="298" spans="1:7" ht="16.5">
      <c r="A298" s="10">
        <v>165</v>
      </c>
      <c r="B298" s="97" t="s">
        <v>401</v>
      </c>
      <c r="C298" s="61" t="s">
        <v>404</v>
      </c>
      <c r="D298" s="62" t="s">
        <v>20</v>
      </c>
      <c r="E298" s="122">
        <v>150</v>
      </c>
      <c r="F298" s="44">
        <v>8000</v>
      </c>
      <c r="G298" s="44">
        <f t="shared" si="5"/>
        <v>1200000</v>
      </c>
    </row>
    <row r="299" spans="1:7" ht="16.5">
      <c r="A299" s="10">
        <v>166</v>
      </c>
      <c r="B299" s="97" t="s">
        <v>401</v>
      </c>
      <c r="C299" s="56" t="s">
        <v>405</v>
      </c>
      <c r="D299" s="62" t="s">
        <v>20</v>
      </c>
      <c r="E299" s="122">
        <v>150</v>
      </c>
      <c r="F299" s="44">
        <v>8000</v>
      </c>
      <c r="G299" s="44">
        <f t="shared" si="5"/>
        <v>1200000</v>
      </c>
    </row>
    <row r="300" spans="1:7" ht="16.5">
      <c r="A300" s="10">
        <v>167</v>
      </c>
      <c r="B300" s="97" t="s">
        <v>401</v>
      </c>
      <c r="C300" s="56" t="s">
        <v>406</v>
      </c>
      <c r="D300" s="62" t="s">
        <v>20</v>
      </c>
      <c r="E300" s="122">
        <v>150</v>
      </c>
      <c r="F300" s="44">
        <v>11000</v>
      </c>
      <c r="G300" s="44">
        <f t="shared" si="5"/>
        <v>1650000</v>
      </c>
    </row>
    <row r="301" spans="1:7" ht="16.5">
      <c r="A301" s="10">
        <v>168</v>
      </c>
      <c r="B301" s="97" t="s">
        <v>401</v>
      </c>
      <c r="C301" s="56" t="s">
        <v>407</v>
      </c>
      <c r="D301" s="62" t="s">
        <v>20</v>
      </c>
      <c r="E301" s="122">
        <v>150</v>
      </c>
      <c r="F301" s="44">
        <v>10000</v>
      </c>
      <c r="G301" s="44">
        <f t="shared" si="5"/>
        <v>1500000</v>
      </c>
    </row>
    <row r="302" spans="1:7" ht="16.5">
      <c r="A302" s="10">
        <v>169</v>
      </c>
      <c r="B302" s="97" t="s">
        <v>401</v>
      </c>
      <c r="C302" s="56" t="s">
        <v>408</v>
      </c>
      <c r="D302" s="62" t="s">
        <v>20</v>
      </c>
      <c r="E302" s="122">
        <v>100</v>
      </c>
      <c r="F302" s="44">
        <v>23000</v>
      </c>
      <c r="G302" s="44">
        <f t="shared" si="5"/>
        <v>2300000</v>
      </c>
    </row>
    <row r="303" spans="1:7" ht="16.5">
      <c r="A303" s="10">
        <v>170</v>
      </c>
      <c r="B303" s="64" t="s">
        <v>409</v>
      </c>
      <c r="C303" s="96" t="s">
        <v>410</v>
      </c>
      <c r="D303" s="62" t="s">
        <v>20</v>
      </c>
      <c r="E303" s="122">
        <v>150</v>
      </c>
      <c r="F303" s="44">
        <v>3000</v>
      </c>
      <c r="G303" s="44">
        <f t="shared" si="5"/>
        <v>450000</v>
      </c>
    </row>
    <row r="304" spans="1:7" ht="16.5">
      <c r="A304" s="10">
        <v>171</v>
      </c>
      <c r="B304" s="64" t="s">
        <v>409</v>
      </c>
      <c r="C304" s="36" t="s">
        <v>411</v>
      </c>
      <c r="D304" s="62" t="s">
        <v>20</v>
      </c>
      <c r="E304" s="122">
        <v>150</v>
      </c>
      <c r="F304" s="79">
        <v>5000</v>
      </c>
      <c r="G304" s="44">
        <f t="shared" si="5"/>
        <v>750000</v>
      </c>
    </row>
    <row r="305" spans="1:7" ht="16.5">
      <c r="A305" s="10">
        <v>172</v>
      </c>
      <c r="B305" s="64" t="s">
        <v>409</v>
      </c>
      <c r="C305" s="96" t="s">
        <v>412</v>
      </c>
      <c r="D305" s="62" t="s">
        <v>20</v>
      </c>
      <c r="E305" s="122">
        <v>150</v>
      </c>
      <c r="F305" s="44">
        <v>5000</v>
      </c>
      <c r="G305" s="44">
        <f t="shared" si="5"/>
        <v>750000</v>
      </c>
    </row>
    <row r="306" spans="1:7" ht="16.5">
      <c r="A306" s="10">
        <v>173</v>
      </c>
      <c r="B306" s="97" t="s">
        <v>413</v>
      </c>
      <c r="C306" s="56" t="s">
        <v>414</v>
      </c>
      <c r="D306" s="62" t="s">
        <v>20</v>
      </c>
      <c r="E306" s="122">
        <v>50</v>
      </c>
      <c r="F306" s="44">
        <v>12000</v>
      </c>
      <c r="G306" s="44">
        <f t="shared" si="5"/>
        <v>600000</v>
      </c>
    </row>
    <row r="307" spans="1:7" ht="16.5">
      <c r="A307" s="10">
        <v>174</v>
      </c>
      <c r="B307" s="97" t="s">
        <v>415</v>
      </c>
      <c r="C307" s="96" t="s">
        <v>416</v>
      </c>
      <c r="D307" s="62" t="s">
        <v>20</v>
      </c>
      <c r="E307" s="122">
        <v>100</v>
      </c>
      <c r="F307" s="44">
        <v>5500</v>
      </c>
      <c r="G307" s="44">
        <f t="shared" si="5"/>
        <v>550000</v>
      </c>
    </row>
    <row r="308" spans="1:7" ht="16.5">
      <c r="A308" s="10">
        <v>175</v>
      </c>
      <c r="B308" s="64" t="s">
        <v>415</v>
      </c>
      <c r="C308" s="61" t="s">
        <v>417</v>
      </c>
      <c r="D308" s="62" t="s">
        <v>20</v>
      </c>
      <c r="E308" s="122">
        <v>150</v>
      </c>
      <c r="F308" s="44">
        <v>7000</v>
      </c>
      <c r="G308" s="44">
        <f t="shared" si="5"/>
        <v>1050000</v>
      </c>
    </row>
    <row r="309" spans="1:7" ht="16.5">
      <c r="A309" s="10">
        <v>176</v>
      </c>
      <c r="B309" s="69" t="s">
        <v>415</v>
      </c>
      <c r="C309" s="56" t="s">
        <v>418</v>
      </c>
      <c r="D309" s="62" t="s">
        <v>20</v>
      </c>
      <c r="E309" s="122">
        <v>150</v>
      </c>
      <c r="F309" s="79">
        <v>3500</v>
      </c>
      <c r="G309" s="44">
        <f t="shared" si="5"/>
        <v>525000</v>
      </c>
    </row>
    <row r="310" spans="1:7" ht="16.5">
      <c r="A310" s="10">
        <v>177</v>
      </c>
      <c r="B310" s="97" t="s">
        <v>415</v>
      </c>
      <c r="C310" s="56" t="s">
        <v>419</v>
      </c>
      <c r="D310" s="62" t="s">
        <v>20</v>
      </c>
      <c r="E310" s="122">
        <v>150</v>
      </c>
      <c r="F310" s="44">
        <v>6000</v>
      </c>
      <c r="G310" s="44">
        <f t="shared" si="5"/>
        <v>900000</v>
      </c>
    </row>
    <row r="311" spans="1:7" ht="16.5">
      <c r="A311" s="10">
        <v>178</v>
      </c>
      <c r="B311" s="89" t="s">
        <v>415</v>
      </c>
      <c r="C311" s="56">
        <v>102</v>
      </c>
      <c r="D311" s="62" t="s">
        <v>20</v>
      </c>
      <c r="E311" s="122">
        <v>150</v>
      </c>
      <c r="F311" s="44">
        <v>3000</v>
      </c>
      <c r="G311" s="44">
        <f t="shared" si="5"/>
        <v>450000</v>
      </c>
    </row>
    <row r="312" spans="1:7" ht="16.5">
      <c r="A312" s="10">
        <v>179</v>
      </c>
      <c r="B312" s="97" t="s">
        <v>415</v>
      </c>
      <c r="C312" s="56">
        <v>103</v>
      </c>
      <c r="D312" s="62" t="s">
        <v>20</v>
      </c>
      <c r="E312" s="122">
        <v>200</v>
      </c>
      <c r="F312" s="44">
        <v>3000</v>
      </c>
      <c r="G312" s="44">
        <f t="shared" si="5"/>
        <v>600000</v>
      </c>
    </row>
    <row r="313" spans="1:7" ht="16.5">
      <c r="A313" s="10">
        <v>180</v>
      </c>
      <c r="B313" s="64" t="s">
        <v>415</v>
      </c>
      <c r="C313" s="78">
        <v>104</v>
      </c>
      <c r="D313" s="62" t="s">
        <v>20</v>
      </c>
      <c r="E313" s="122">
        <v>200</v>
      </c>
      <c r="F313" s="44">
        <v>3000</v>
      </c>
      <c r="G313" s="44">
        <f t="shared" si="5"/>
        <v>600000</v>
      </c>
    </row>
    <row r="314" spans="1:7" ht="16.5">
      <c r="A314" s="10">
        <v>181</v>
      </c>
      <c r="B314" s="89" t="s">
        <v>415</v>
      </c>
      <c r="C314" s="100">
        <v>105</v>
      </c>
      <c r="D314" s="100" t="s">
        <v>316</v>
      </c>
      <c r="E314" s="122">
        <v>150</v>
      </c>
      <c r="F314" s="44">
        <v>3000</v>
      </c>
      <c r="G314" s="44">
        <f t="shared" si="5"/>
        <v>450000</v>
      </c>
    </row>
    <row r="315" spans="1:7" ht="16.5">
      <c r="A315" s="10">
        <v>182</v>
      </c>
      <c r="B315" s="97" t="s">
        <v>415</v>
      </c>
      <c r="C315" s="100" t="s">
        <v>420</v>
      </c>
      <c r="D315" s="100" t="s">
        <v>20</v>
      </c>
      <c r="E315" s="122">
        <v>150</v>
      </c>
      <c r="F315" s="44">
        <v>4200</v>
      </c>
      <c r="G315" s="44">
        <f t="shared" si="5"/>
        <v>630000</v>
      </c>
    </row>
    <row r="316" spans="1:7" ht="16.5">
      <c r="A316" s="10">
        <v>183</v>
      </c>
      <c r="B316" s="89" t="s">
        <v>415</v>
      </c>
      <c r="C316" s="56">
        <v>223</v>
      </c>
      <c r="D316" s="56" t="s">
        <v>316</v>
      </c>
      <c r="E316" s="122">
        <v>150</v>
      </c>
      <c r="F316" s="44">
        <v>4000</v>
      </c>
      <c r="G316" s="44">
        <f t="shared" si="5"/>
        <v>600000</v>
      </c>
    </row>
    <row r="317" spans="1:7" ht="16.5">
      <c r="A317" s="10">
        <v>184</v>
      </c>
      <c r="B317" s="89" t="s">
        <v>415</v>
      </c>
      <c r="C317" s="56">
        <v>224</v>
      </c>
      <c r="D317" s="56" t="s">
        <v>316</v>
      </c>
      <c r="E317" s="122">
        <v>150</v>
      </c>
      <c r="F317" s="44">
        <v>4000</v>
      </c>
      <c r="G317" s="44">
        <f t="shared" si="5"/>
        <v>600000</v>
      </c>
    </row>
    <row r="318" spans="1:7" ht="16.5">
      <c r="A318" s="10">
        <v>185</v>
      </c>
      <c r="B318" s="64" t="s">
        <v>415</v>
      </c>
      <c r="C318" s="56" t="s">
        <v>421</v>
      </c>
      <c r="D318" s="56" t="s">
        <v>316</v>
      </c>
      <c r="E318" s="122">
        <v>150</v>
      </c>
      <c r="F318" s="44">
        <v>15400</v>
      </c>
      <c r="G318" s="44">
        <f t="shared" si="5"/>
        <v>2310000</v>
      </c>
    </row>
    <row r="319" spans="1:7" ht="16.5">
      <c r="A319" s="10">
        <v>186</v>
      </c>
      <c r="B319" s="89" t="s">
        <v>415</v>
      </c>
      <c r="C319" s="56">
        <v>332</v>
      </c>
      <c r="D319" s="56" t="s">
        <v>316</v>
      </c>
      <c r="E319" s="122">
        <v>150</v>
      </c>
      <c r="F319" s="79">
        <v>3000</v>
      </c>
      <c r="G319" s="44">
        <f t="shared" si="5"/>
        <v>450000</v>
      </c>
    </row>
    <row r="320" spans="1:7" ht="16.5">
      <c r="A320" s="10">
        <v>187</v>
      </c>
      <c r="B320" s="89" t="s">
        <v>415</v>
      </c>
      <c r="C320" s="56">
        <v>333</v>
      </c>
      <c r="D320" s="56" t="s">
        <v>316</v>
      </c>
      <c r="E320" s="122">
        <v>150</v>
      </c>
      <c r="F320" s="79">
        <v>3000</v>
      </c>
      <c r="G320" s="44">
        <f t="shared" si="5"/>
        <v>450000</v>
      </c>
    </row>
    <row r="321" spans="1:7" ht="16.5">
      <c r="A321" s="10">
        <v>188</v>
      </c>
      <c r="B321" s="89" t="s">
        <v>415</v>
      </c>
      <c r="C321" s="56" t="s">
        <v>422</v>
      </c>
      <c r="D321" s="56" t="s">
        <v>316</v>
      </c>
      <c r="E321" s="122">
        <v>150</v>
      </c>
      <c r="F321" s="79">
        <v>4000</v>
      </c>
      <c r="G321" s="44">
        <f t="shared" si="5"/>
        <v>600000</v>
      </c>
    </row>
    <row r="322" spans="1:7" ht="16.5">
      <c r="A322" s="10">
        <v>189</v>
      </c>
      <c r="B322" s="89" t="s">
        <v>415</v>
      </c>
      <c r="C322" s="56">
        <v>473</v>
      </c>
      <c r="D322" s="56" t="s">
        <v>316</v>
      </c>
      <c r="E322" s="122">
        <v>150</v>
      </c>
      <c r="F322" s="79">
        <v>4000</v>
      </c>
      <c r="G322" s="44">
        <f t="shared" si="5"/>
        <v>600000</v>
      </c>
    </row>
    <row r="323" spans="1:7" ht="16.5">
      <c r="A323" s="10">
        <v>190</v>
      </c>
      <c r="B323" s="64" t="s">
        <v>423</v>
      </c>
      <c r="C323" s="61"/>
      <c r="D323" s="62" t="s">
        <v>20</v>
      </c>
      <c r="E323" s="46">
        <v>100</v>
      </c>
      <c r="F323" s="79">
        <v>3800</v>
      </c>
      <c r="G323" s="44">
        <f t="shared" si="5"/>
        <v>380000</v>
      </c>
    </row>
    <row r="324" spans="1:7" ht="16.5">
      <c r="A324" s="10">
        <v>191</v>
      </c>
      <c r="B324" s="97" t="s">
        <v>424</v>
      </c>
      <c r="C324" s="96"/>
      <c r="D324" s="62" t="s">
        <v>20</v>
      </c>
      <c r="E324" s="46">
        <v>100</v>
      </c>
      <c r="F324" s="79">
        <v>1300</v>
      </c>
      <c r="G324" s="44">
        <f t="shared" si="5"/>
        <v>130000</v>
      </c>
    </row>
    <row r="325" spans="1:7" ht="16.5">
      <c r="A325" s="10">
        <v>192</v>
      </c>
      <c r="B325" s="57" t="s">
        <v>425</v>
      </c>
      <c r="C325" s="85"/>
      <c r="D325" s="42" t="s">
        <v>20</v>
      </c>
      <c r="E325" s="31">
        <v>60</v>
      </c>
      <c r="F325" s="79">
        <v>16000</v>
      </c>
      <c r="G325" s="44">
        <f t="shared" si="5"/>
        <v>960000</v>
      </c>
    </row>
    <row r="326" spans="1:7" ht="16.5">
      <c r="A326" s="10">
        <v>193</v>
      </c>
      <c r="B326" s="64" t="s">
        <v>426</v>
      </c>
      <c r="C326" s="61" t="s">
        <v>332</v>
      </c>
      <c r="D326" s="86" t="s">
        <v>351</v>
      </c>
      <c r="E326" s="46">
        <v>12</v>
      </c>
      <c r="F326" s="79">
        <v>125000</v>
      </c>
      <c r="G326" s="44">
        <f t="shared" si="5"/>
        <v>1500000</v>
      </c>
    </row>
    <row r="327" spans="1:7" ht="16.5">
      <c r="A327" s="9"/>
      <c r="B327" s="39" t="s">
        <v>126</v>
      </c>
      <c r="C327" s="39"/>
      <c r="D327" s="39"/>
      <c r="E327" s="39"/>
      <c r="F327" s="39"/>
      <c r="G327" s="14">
        <f>SUM(G134:G326)</f>
        <v>396564000</v>
      </c>
    </row>
    <row r="328" spans="1:7" ht="17.25">
      <c r="A328" s="9"/>
      <c r="B328" s="18" t="s">
        <v>427</v>
      </c>
      <c r="C328" s="12"/>
      <c r="D328" s="7"/>
      <c r="E328" s="7"/>
      <c r="F328" s="19"/>
      <c r="G328" s="4"/>
    </row>
    <row r="329" spans="1:7" ht="16.5">
      <c r="A329" s="5">
        <v>1</v>
      </c>
      <c r="B329" s="118" t="s">
        <v>428</v>
      </c>
      <c r="C329" s="108"/>
      <c r="D329" s="111" t="s">
        <v>26</v>
      </c>
      <c r="E329" s="112">
        <v>30</v>
      </c>
      <c r="F329" s="45">
        <v>330000</v>
      </c>
      <c r="G329" s="45">
        <f>E329*F329</f>
        <v>9900000</v>
      </c>
    </row>
    <row r="330" spans="1:7" ht="16.5">
      <c r="A330" s="5">
        <v>2</v>
      </c>
      <c r="B330" s="118" t="s">
        <v>429</v>
      </c>
      <c r="C330" s="78" t="s">
        <v>430</v>
      </c>
      <c r="D330" s="78" t="s">
        <v>26</v>
      </c>
      <c r="E330" s="110">
        <v>12</v>
      </c>
      <c r="F330" s="45">
        <v>580000</v>
      </c>
      <c r="G330" s="45">
        <f t="shared" ref="G330:G378" si="6">E330*F330</f>
        <v>6960000</v>
      </c>
    </row>
    <row r="331" spans="1:7" ht="16.5">
      <c r="A331" s="5">
        <v>3</v>
      </c>
      <c r="B331" s="118" t="s">
        <v>431</v>
      </c>
      <c r="C331" s="108" t="s">
        <v>432</v>
      </c>
      <c r="D331" s="109" t="s">
        <v>351</v>
      </c>
      <c r="E331" s="110">
        <v>50</v>
      </c>
      <c r="F331" s="45">
        <v>11000</v>
      </c>
      <c r="G331" s="45">
        <f t="shared" si="6"/>
        <v>550000</v>
      </c>
    </row>
    <row r="332" spans="1:7" ht="16.5">
      <c r="A332" s="5">
        <v>4</v>
      </c>
      <c r="B332" s="118" t="s">
        <v>433</v>
      </c>
      <c r="C332" s="113" t="s">
        <v>434</v>
      </c>
      <c r="D332" s="111" t="s">
        <v>23</v>
      </c>
      <c r="E332" s="110">
        <v>5</v>
      </c>
      <c r="F332" s="59">
        <v>280000</v>
      </c>
      <c r="G332" s="45">
        <f t="shared" si="6"/>
        <v>1400000</v>
      </c>
    </row>
    <row r="333" spans="1:7" ht="16.5">
      <c r="A333" s="5">
        <v>5</v>
      </c>
      <c r="B333" s="118" t="s">
        <v>435</v>
      </c>
      <c r="C333" s="108" t="s">
        <v>436</v>
      </c>
      <c r="D333" s="111" t="s">
        <v>16</v>
      </c>
      <c r="E333" s="112">
        <v>6</v>
      </c>
      <c r="F333" s="45">
        <v>780000</v>
      </c>
      <c r="G333" s="45">
        <f t="shared" si="6"/>
        <v>4680000</v>
      </c>
    </row>
    <row r="334" spans="1:7" ht="16.5">
      <c r="A334" s="5">
        <v>6</v>
      </c>
      <c r="B334" s="119" t="s">
        <v>437</v>
      </c>
      <c r="C334" s="112" t="s">
        <v>438</v>
      </c>
      <c r="D334" s="111" t="s">
        <v>20</v>
      </c>
      <c r="E334" s="110">
        <v>6</v>
      </c>
      <c r="F334" s="59">
        <v>1900000</v>
      </c>
      <c r="G334" s="45">
        <f t="shared" si="6"/>
        <v>11400000</v>
      </c>
    </row>
    <row r="335" spans="1:7" ht="16.5">
      <c r="A335" s="5">
        <v>7</v>
      </c>
      <c r="B335" s="119" t="s">
        <v>437</v>
      </c>
      <c r="C335" s="112" t="s">
        <v>439</v>
      </c>
      <c r="D335" s="111" t="s">
        <v>20</v>
      </c>
      <c r="E335" s="110">
        <v>6</v>
      </c>
      <c r="F335" s="45">
        <v>2100000</v>
      </c>
      <c r="G335" s="45">
        <f t="shared" si="6"/>
        <v>12600000</v>
      </c>
    </row>
    <row r="336" spans="1:7" ht="16.5">
      <c r="A336" s="5">
        <v>8</v>
      </c>
      <c r="B336" s="119" t="s">
        <v>437</v>
      </c>
      <c r="C336" s="112" t="s">
        <v>111</v>
      </c>
      <c r="D336" s="111" t="s">
        <v>20</v>
      </c>
      <c r="E336" s="110">
        <v>6</v>
      </c>
      <c r="F336" s="45">
        <v>2400000</v>
      </c>
      <c r="G336" s="45">
        <f t="shared" si="6"/>
        <v>14400000</v>
      </c>
    </row>
    <row r="337" spans="1:7" ht="16.5">
      <c r="A337" s="5">
        <v>9</v>
      </c>
      <c r="B337" s="119" t="s">
        <v>437</v>
      </c>
      <c r="C337" s="112" t="s">
        <v>440</v>
      </c>
      <c r="D337" s="111" t="s">
        <v>20</v>
      </c>
      <c r="E337" s="110">
        <v>6</v>
      </c>
      <c r="F337" s="45">
        <v>2700000</v>
      </c>
      <c r="G337" s="45">
        <f t="shared" si="6"/>
        <v>16200000</v>
      </c>
    </row>
    <row r="338" spans="1:7" ht="16.5">
      <c r="A338" s="5">
        <v>10</v>
      </c>
      <c r="B338" s="134" t="s">
        <v>441</v>
      </c>
      <c r="C338" s="112" t="s">
        <v>442</v>
      </c>
      <c r="D338" s="111" t="s">
        <v>443</v>
      </c>
      <c r="E338" s="125">
        <v>5</v>
      </c>
      <c r="F338" s="45">
        <v>150000</v>
      </c>
      <c r="G338" s="45">
        <f t="shared" si="6"/>
        <v>750000</v>
      </c>
    </row>
    <row r="339" spans="1:7" ht="16.5">
      <c r="A339" s="5">
        <v>11</v>
      </c>
      <c r="B339" s="119" t="s">
        <v>444</v>
      </c>
      <c r="C339" s="112" t="s">
        <v>438</v>
      </c>
      <c r="D339" s="111" t="s">
        <v>20</v>
      </c>
      <c r="E339" s="112">
        <v>6</v>
      </c>
      <c r="F339" s="45">
        <v>1900000</v>
      </c>
      <c r="G339" s="45">
        <f t="shared" si="6"/>
        <v>11400000</v>
      </c>
    </row>
    <row r="340" spans="1:7" ht="16.5">
      <c r="A340" s="5">
        <v>12</v>
      </c>
      <c r="B340" s="119" t="s">
        <v>444</v>
      </c>
      <c r="C340" s="112" t="s">
        <v>445</v>
      </c>
      <c r="D340" s="111" t="s">
        <v>20</v>
      </c>
      <c r="E340" s="112">
        <v>6</v>
      </c>
      <c r="F340" s="45">
        <v>1930000</v>
      </c>
      <c r="G340" s="45">
        <f t="shared" si="6"/>
        <v>11580000</v>
      </c>
    </row>
    <row r="341" spans="1:7" ht="16.5">
      <c r="A341" s="5">
        <v>13</v>
      </c>
      <c r="B341" s="119" t="s">
        <v>444</v>
      </c>
      <c r="C341" s="112" t="s">
        <v>446</v>
      </c>
      <c r="D341" s="111" t="s">
        <v>20</v>
      </c>
      <c r="E341" s="112">
        <v>6</v>
      </c>
      <c r="F341" s="45">
        <v>2000000</v>
      </c>
      <c r="G341" s="45">
        <f t="shared" si="6"/>
        <v>12000000</v>
      </c>
    </row>
    <row r="342" spans="1:7" ht="16.5">
      <c r="A342" s="5">
        <v>14</v>
      </c>
      <c r="B342" s="119" t="s">
        <v>444</v>
      </c>
      <c r="C342" s="112" t="s">
        <v>439</v>
      </c>
      <c r="D342" s="111" t="s">
        <v>20</v>
      </c>
      <c r="E342" s="112">
        <v>6</v>
      </c>
      <c r="F342" s="45">
        <v>2100000</v>
      </c>
      <c r="G342" s="45">
        <f t="shared" si="6"/>
        <v>12600000</v>
      </c>
    </row>
    <row r="343" spans="1:7" ht="16.5">
      <c r="A343" s="5">
        <v>15</v>
      </c>
      <c r="B343" s="119" t="s">
        <v>444</v>
      </c>
      <c r="C343" s="112" t="s">
        <v>111</v>
      </c>
      <c r="D343" s="111" t="s">
        <v>20</v>
      </c>
      <c r="E343" s="112">
        <v>6</v>
      </c>
      <c r="F343" s="45">
        <v>2300000</v>
      </c>
      <c r="G343" s="45">
        <f t="shared" si="6"/>
        <v>13800000</v>
      </c>
    </row>
    <row r="344" spans="1:7" ht="16.5">
      <c r="A344" s="5">
        <v>16</v>
      </c>
      <c r="B344" s="119" t="s">
        <v>444</v>
      </c>
      <c r="C344" s="112" t="s">
        <v>440</v>
      </c>
      <c r="D344" s="111" t="s">
        <v>20</v>
      </c>
      <c r="E344" s="112">
        <v>6</v>
      </c>
      <c r="F344" s="45">
        <v>2600000</v>
      </c>
      <c r="G344" s="45">
        <f t="shared" si="6"/>
        <v>15600000</v>
      </c>
    </row>
    <row r="345" spans="1:7" ht="16.5">
      <c r="A345" s="5">
        <v>17</v>
      </c>
      <c r="B345" s="119" t="s">
        <v>444</v>
      </c>
      <c r="C345" s="112" t="s">
        <v>447</v>
      </c>
      <c r="D345" s="111" t="s">
        <v>20</v>
      </c>
      <c r="E345" s="110">
        <v>6</v>
      </c>
      <c r="F345" s="45">
        <v>2900000</v>
      </c>
      <c r="G345" s="45">
        <f t="shared" si="6"/>
        <v>17400000</v>
      </c>
    </row>
    <row r="346" spans="1:7" ht="16.5">
      <c r="A346" s="5">
        <v>18</v>
      </c>
      <c r="B346" s="118" t="s">
        <v>448</v>
      </c>
      <c r="C346" s="112" t="s">
        <v>442</v>
      </c>
      <c r="D346" s="111" t="s">
        <v>443</v>
      </c>
      <c r="E346" s="112">
        <v>23</v>
      </c>
      <c r="F346" s="45">
        <v>130000</v>
      </c>
      <c r="G346" s="45">
        <f t="shared" si="6"/>
        <v>2990000</v>
      </c>
    </row>
    <row r="347" spans="1:7" ht="16.5">
      <c r="A347" s="5">
        <v>19</v>
      </c>
      <c r="B347" s="118" t="s">
        <v>449</v>
      </c>
      <c r="C347" s="78" t="s">
        <v>450</v>
      </c>
      <c r="D347" s="111" t="s">
        <v>23</v>
      </c>
      <c r="E347" s="112">
        <v>5</v>
      </c>
      <c r="F347" s="126">
        <v>130000</v>
      </c>
      <c r="G347" s="45">
        <f t="shared" si="6"/>
        <v>650000</v>
      </c>
    </row>
    <row r="348" spans="1:7" ht="16.5">
      <c r="A348" s="5">
        <v>20</v>
      </c>
      <c r="B348" s="118" t="s">
        <v>451</v>
      </c>
      <c r="C348" s="78" t="s">
        <v>450</v>
      </c>
      <c r="D348" s="111" t="s">
        <v>23</v>
      </c>
      <c r="E348" s="125">
        <v>23</v>
      </c>
      <c r="F348" s="126">
        <v>130000</v>
      </c>
      <c r="G348" s="45">
        <f t="shared" si="6"/>
        <v>2990000</v>
      </c>
    </row>
    <row r="349" spans="1:7" ht="16.5">
      <c r="A349" s="5">
        <v>21</v>
      </c>
      <c r="B349" s="118" t="s">
        <v>452</v>
      </c>
      <c r="C349" s="78" t="s">
        <v>450</v>
      </c>
      <c r="D349" s="111" t="s">
        <v>23</v>
      </c>
      <c r="E349" s="125">
        <v>45</v>
      </c>
      <c r="F349" s="45">
        <v>130000</v>
      </c>
      <c r="G349" s="45">
        <f t="shared" si="6"/>
        <v>5850000</v>
      </c>
    </row>
    <row r="350" spans="1:7" ht="16.5">
      <c r="A350" s="5">
        <v>22</v>
      </c>
      <c r="B350" s="118" t="s">
        <v>453</v>
      </c>
      <c r="C350" s="78" t="s">
        <v>450</v>
      </c>
      <c r="D350" s="111" t="s">
        <v>23</v>
      </c>
      <c r="E350" s="125">
        <v>23</v>
      </c>
      <c r="F350" s="45">
        <v>130000</v>
      </c>
      <c r="G350" s="45">
        <f t="shared" si="6"/>
        <v>2990000</v>
      </c>
    </row>
    <row r="351" spans="1:7" ht="16.5">
      <c r="A351" s="5">
        <v>23</v>
      </c>
      <c r="B351" s="118" t="s">
        <v>454</v>
      </c>
      <c r="C351" s="108" t="s">
        <v>455</v>
      </c>
      <c r="D351" s="111" t="s">
        <v>23</v>
      </c>
      <c r="E351" s="112">
        <v>5</v>
      </c>
      <c r="F351" s="45">
        <v>200000</v>
      </c>
      <c r="G351" s="45">
        <f t="shared" si="6"/>
        <v>1000000</v>
      </c>
    </row>
    <row r="352" spans="1:7" ht="16.5">
      <c r="A352" s="5">
        <v>24</v>
      </c>
      <c r="B352" s="118" t="s">
        <v>456</v>
      </c>
      <c r="C352" s="78"/>
      <c r="D352" s="109" t="s">
        <v>118</v>
      </c>
      <c r="E352" s="110">
        <v>150</v>
      </c>
      <c r="F352" s="45">
        <v>30000</v>
      </c>
      <c r="G352" s="45">
        <f t="shared" si="6"/>
        <v>4500000</v>
      </c>
    </row>
    <row r="353" spans="1:7" ht="16.5">
      <c r="A353" s="5">
        <v>25</v>
      </c>
      <c r="B353" s="118" t="s">
        <v>457</v>
      </c>
      <c r="C353" s="78" t="s">
        <v>458</v>
      </c>
      <c r="D353" s="109" t="s">
        <v>23</v>
      </c>
      <c r="E353" s="110">
        <v>130</v>
      </c>
      <c r="F353" s="45">
        <v>36000</v>
      </c>
      <c r="G353" s="45">
        <f t="shared" si="6"/>
        <v>4680000</v>
      </c>
    </row>
    <row r="354" spans="1:7" ht="16.5">
      <c r="A354" s="5">
        <v>26</v>
      </c>
      <c r="B354" s="118" t="s">
        <v>459</v>
      </c>
      <c r="C354" s="78" t="s">
        <v>458</v>
      </c>
      <c r="D354" s="109" t="s">
        <v>23</v>
      </c>
      <c r="E354" s="110">
        <v>30</v>
      </c>
      <c r="F354" s="45">
        <v>36000</v>
      </c>
      <c r="G354" s="45">
        <f t="shared" si="6"/>
        <v>1080000</v>
      </c>
    </row>
    <row r="355" spans="1:7" ht="16.5">
      <c r="A355" s="5">
        <v>27</v>
      </c>
      <c r="B355" s="118" t="s">
        <v>460</v>
      </c>
      <c r="C355" s="78" t="s">
        <v>461</v>
      </c>
      <c r="D355" s="109" t="s">
        <v>23</v>
      </c>
      <c r="E355" s="125">
        <v>130</v>
      </c>
      <c r="F355" s="45">
        <v>37000</v>
      </c>
      <c r="G355" s="45">
        <f t="shared" si="6"/>
        <v>4810000</v>
      </c>
    </row>
    <row r="356" spans="1:7" ht="16.5">
      <c r="A356" s="5">
        <v>28</v>
      </c>
      <c r="B356" s="118" t="s">
        <v>462</v>
      </c>
      <c r="C356" s="108" t="s">
        <v>461</v>
      </c>
      <c r="D356" s="109" t="s">
        <v>23</v>
      </c>
      <c r="E356" s="110">
        <v>130</v>
      </c>
      <c r="F356" s="45">
        <v>37000</v>
      </c>
      <c r="G356" s="45">
        <f t="shared" si="6"/>
        <v>4810000</v>
      </c>
    </row>
    <row r="357" spans="1:7" ht="16.5">
      <c r="A357" s="5">
        <v>29</v>
      </c>
      <c r="B357" s="118" t="s">
        <v>463</v>
      </c>
      <c r="C357" s="108"/>
      <c r="D357" s="111" t="s">
        <v>464</v>
      </c>
      <c r="E357" s="112">
        <v>5.98</v>
      </c>
      <c r="F357" s="45">
        <v>350000</v>
      </c>
      <c r="G357" s="45">
        <f t="shared" si="6"/>
        <v>2093000.0000000002</v>
      </c>
    </row>
    <row r="358" spans="1:7" ht="16.5">
      <c r="A358" s="5">
        <v>30</v>
      </c>
      <c r="B358" s="118" t="s">
        <v>465</v>
      </c>
      <c r="C358" s="108"/>
      <c r="D358" s="111" t="s">
        <v>23</v>
      </c>
      <c r="E358" s="112">
        <v>34</v>
      </c>
      <c r="F358" s="45">
        <v>12000</v>
      </c>
      <c r="G358" s="45">
        <f t="shared" si="6"/>
        <v>408000</v>
      </c>
    </row>
    <row r="359" spans="1:7" ht="16.5">
      <c r="A359" s="5">
        <v>31</v>
      </c>
      <c r="B359" s="118" t="s">
        <v>466</v>
      </c>
      <c r="C359" s="108" t="s">
        <v>467</v>
      </c>
      <c r="D359" s="111" t="s">
        <v>23</v>
      </c>
      <c r="E359" s="110">
        <v>200</v>
      </c>
      <c r="F359" s="45">
        <v>11000</v>
      </c>
      <c r="G359" s="45">
        <f t="shared" si="6"/>
        <v>2200000</v>
      </c>
    </row>
    <row r="360" spans="1:7" ht="16.5">
      <c r="A360" s="5">
        <v>32</v>
      </c>
      <c r="B360" s="118" t="s">
        <v>468</v>
      </c>
      <c r="C360" s="78" t="s">
        <v>446</v>
      </c>
      <c r="D360" s="111" t="s">
        <v>168</v>
      </c>
      <c r="E360" s="112">
        <v>1</v>
      </c>
      <c r="F360" s="45">
        <v>130000</v>
      </c>
      <c r="G360" s="45">
        <f t="shared" si="6"/>
        <v>130000</v>
      </c>
    </row>
    <row r="361" spans="1:7" ht="16.5">
      <c r="A361" s="5">
        <v>33</v>
      </c>
      <c r="B361" s="118" t="s">
        <v>469</v>
      </c>
      <c r="C361" s="78" t="s">
        <v>470</v>
      </c>
      <c r="D361" s="111" t="s">
        <v>471</v>
      </c>
      <c r="E361" s="110">
        <v>30</v>
      </c>
      <c r="F361" s="45">
        <v>70000</v>
      </c>
      <c r="G361" s="45">
        <f t="shared" si="6"/>
        <v>2100000</v>
      </c>
    </row>
    <row r="362" spans="1:7" ht="16.5">
      <c r="A362" s="5">
        <v>34</v>
      </c>
      <c r="B362" s="118" t="s">
        <v>469</v>
      </c>
      <c r="C362" s="78" t="s">
        <v>472</v>
      </c>
      <c r="D362" s="111" t="s">
        <v>471</v>
      </c>
      <c r="E362" s="110">
        <v>30</v>
      </c>
      <c r="F362" s="45">
        <v>90000</v>
      </c>
      <c r="G362" s="45">
        <f t="shared" si="6"/>
        <v>2700000</v>
      </c>
    </row>
    <row r="363" spans="1:7" ht="16.5">
      <c r="A363" s="5">
        <v>35</v>
      </c>
      <c r="B363" s="118" t="s">
        <v>473</v>
      </c>
      <c r="C363" s="78" t="s">
        <v>474</v>
      </c>
      <c r="D363" s="78" t="s">
        <v>475</v>
      </c>
      <c r="E363" s="110">
        <v>100</v>
      </c>
      <c r="F363" s="45">
        <v>110000</v>
      </c>
      <c r="G363" s="45">
        <f t="shared" si="6"/>
        <v>11000000</v>
      </c>
    </row>
    <row r="364" spans="1:7" ht="16.5">
      <c r="A364" s="5">
        <v>36</v>
      </c>
      <c r="B364" s="119" t="s">
        <v>476</v>
      </c>
      <c r="C364" s="112" t="s">
        <v>477</v>
      </c>
      <c r="D364" s="111" t="s">
        <v>478</v>
      </c>
      <c r="E364" s="110">
        <v>16</v>
      </c>
      <c r="F364" s="45">
        <v>456000</v>
      </c>
      <c r="G364" s="45">
        <f t="shared" si="6"/>
        <v>7296000</v>
      </c>
    </row>
    <row r="365" spans="1:7" ht="16.5">
      <c r="A365" s="5">
        <v>37</v>
      </c>
      <c r="B365" s="119" t="s">
        <v>479</v>
      </c>
      <c r="C365" s="112" t="s">
        <v>480</v>
      </c>
      <c r="D365" s="111" t="s">
        <v>478</v>
      </c>
      <c r="E365" s="112">
        <v>70</v>
      </c>
      <c r="F365" s="45">
        <v>60000</v>
      </c>
      <c r="G365" s="45">
        <f t="shared" si="6"/>
        <v>4200000</v>
      </c>
    </row>
    <row r="366" spans="1:7" ht="16.5">
      <c r="A366" s="5">
        <v>38</v>
      </c>
      <c r="B366" s="119" t="s">
        <v>479</v>
      </c>
      <c r="C366" s="112" t="s">
        <v>481</v>
      </c>
      <c r="D366" s="111" t="s">
        <v>478</v>
      </c>
      <c r="E366" s="112">
        <v>16</v>
      </c>
      <c r="F366" s="45">
        <v>80000</v>
      </c>
      <c r="G366" s="45">
        <f t="shared" si="6"/>
        <v>1280000</v>
      </c>
    </row>
    <row r="367" spans="1:7" ht="16.5">
      <c r="A367" s="5">
        <v>39</v>
      </c>
      <c r="B367" s="119" t="s">
        <v>482</v>
      </c>
      <c r="C367" s="112" t="s">
        <v>483</v>
      </c>
      <c r="D367" s="111" t="s">
        <v>478</v>
      </c>
      <c r="E367" s="112">
        <v>70</v>
      </c>
      <c r="F367" s="45">
        <v>70000</v>
      </c>
      <c r="G367" s="45">
        <f t="shared" si="6"/>
        <v>4900000</v>
      </c>
    </row>
    <row r="368" spans="1:7" ht="16.5">
      <c r="A368" s="5">
        <v>40</v>
      </c>
      <c r="B368" s="119" t="s">
        <v>482</v>
      </c>
      <c r="C368" s="112" t="s">
        <v>484</v>
      </c>
      <c r="D368" s="111" t="s">
        <v>478</v>
      </c>
      <c r="E368" s="112">
        <v>70</v>
      </c>
      <c r="F368" s="45">
        <v>90000</v>
      </c>
      <c r="G368" s="45">
        <f t="shared" si="6"/>
        <v>6300000</v>
      </c>
    </row>
    <row r="369" spans="1:7" ht="16.5">
      <c r="A369" s="5">
        <v>41</v>
      </c>
      <c r="B369" s="118" t="s">
        <v>485</v>
      </c>
      <c r="C369" s="78" t="s">
        <v>486</v>
      </c>
      <c r="D369" s="111" t="s">
        <v>487</v>
      </c>
      <c r="E369" s="112">
        <v>20</v>
      </c>
      <c r="F369" s="45">
        <v>600000</v>
      </c>
      <c r="G369" s="45">
        <f t="shared" si="6"/>
        <v>12000000</v>
      </c>
    </row>
    <row r="370" spans="1:7" ht="16.5">
      <c r="A370" s="5">
        <v>42</v>
      </c>
      <c r="B370" s="118" t="s">
        <v>488</v>
      </c>
      <c r="C370" s="108" t="s">
        <v>489</v>
      </c>
      <c r="D370" s="111" t="s">
        <v>23</v>
      </c>
      <c r="E370" s="110">
        <v>55.5</v>
      </c>
      <c r="F370" s="45">
        <v>68000</v>
      </c>
      <c r="G370" s="45">
        <f t="shared" si="6"/>
        <v>3774000</v>
      </c>
    </row>
    <row r="371" spans="1:7" ht="16.5">
      <c r="A371" s="5">
        <v>43</v>
      </c>
      <c r="B371" s="118" t="s">
        <v>490</v>
      </c>
      <c r="C371" s="108" t="s">
        <v>491</v>
      </c>
      <c r="D371" s="111" t="s">
        <v>23</v>
      </c>
      <c r="E371" s="110">
        <v>15</v>
      </c>
      <c r="F371" s="45">
        <v>80000</v>
      </c>
      <c r="G371" s="45">
        <f t="shared" si="6"/>
        <v>1200000</v>
      </c>
    </row>
    <row r="372" spans="1:7" ht="16.5">
      <c r="A372" s="5">
        <v>44</v>
      </c>
      <c r="B372" s="118" t="s">
        <v>492</v>
      </c>
      <c r="C372" s="78" t="s">
        <v>493</v>
      </c>
      <c r="D372" s="111" t="s">
        <v>478</v>
      </c>
      <c r="E372" s="112">
        <v>45</v>
      </c>
      <c r="F372" s="45">
        <v>70000</v>
      </c>
      <c r="G372" s="45">
        <f t="shared" si="6"/>
        <v>3150000</v>
      </c>
    </row>
    <row r="373" spans="1:7" ht="16.5">
      <c r="A373" s="5">
        <v>45</v>
      </c>
      <c r="B373" s="118" t="s">
        <v>494</v>
      </c>
      <c r="C373" s="112" t="s">
        <v>495</v>
      </c>
      <c r="D373" s="111" t="s">
        <v>118</v>
      </c>
      <c r="E373" s="112">
        <v>800</v>
      </c>
      <c r="F373" s="45">
        <v>22000</v>
      </c>
      <c r="G373" s="45">
        <f t="shared" si="6"/>
        <v>17600000</v>
      </c>
    </row>
    <row r="374" spans="1:7" ht="16.5">
      <c r="A374" s="5">
        <v>46</v>
      </c>
      <c r="B374" s="118" t="s">
        <v>496</v>
      </c>
      <c r="C374" s="108" t="s">
        <v>497</v>
      </c>
      <c r="D374" s="111" t="s">
        <v>118</v>
      </c>
      <c r="E374" s="112">
        <v>1000</v>
      </c>
      <c r="F374" s="45">
        <v>15000</v>
      </c>
      <c r="G374" s="45">
        <f t="shared" si="6"/>
        <v>15000000</v>
      </c>
    </row>
    <row r="375" spans="1:7" ht="16.5">
      <c r="A375" s="5">
        <v>47</v>
      </c>
      <c r="B375" s="118" t="s">
        <v>498</v>
      </c>
      <c r="C375" s="78"/>
      <c r="D375" s="111" t="s">
        <v>478</v>
      </c>
      <c r="E375" s="112">
        <v>55</v>
      </c>
      <c r="F375" s="54">
        <v>77000</v>
      </c>
      <c r="G375" s="45">
        <f t="shared" si="6"/>
        <v>4235000</v>
      </c>
    </row>
    <row r="376" spans="1:7" ht="16.5">
      <c r="A376" s="5">
        <v>48</v>
      </c>
      <c r="B376" s="118" t="s">
        <v>499</v>
      </c>
      <c r="C376" s="78"/>
      <c r="D376" s="111" t="s">
        <v>478</v>
      </c>
      <c r="E376" s="112">
        <v>55</v>
      </c>
      <c r="F376" s="45">
        <v>77000</v>
      </c>
      <c r="G376" s="45">
        <f t="shared" si="6"/>
        <v>4235000</v>
      </c>
    </row>
    <row r="377" spans="1:7" ht="16.5">
      <c r="A377" s="5">
        <v>49</v>
      </c>
      <c r="B377" s="118" t="s">
        <v>500</v>
      </c>
      <c r="C377" s="108" t="s">
        <v>501</v>
      </c>
      <c r="D377" s="111" t="s">
        <v>478</v>
      </c>
      <c r="E377" s="125">
        <v>250</v>
      </c>
      <c r="F377" s="45">
        <v>90000</v>
      </c>
      <c r="G377" s="45">
        <f t="shared" si="6"/>
        <v>22500000</v>
      </c>
    </row>
    <row r="378" spans="1:7" ht="16.5">
      <c r="A378" s="5">
        <v>50</v>
      </c>
      <c r="B378" s="118" t="s">
        <v>502</v>
      </c>
      <c r="C378" s="108" t="s">
        <v>503</v>
      </c>
      <c r="D378" s="111" t="s">
        <v>234</v>
      </c>
      <c r="E378" s="112">
        <v>5.98</v>
      </c>
      <c r="F378" s="45">
        <v>17000</v>
      </c>
      <c r="G378" s="45">
        <f t="shared" si="6"/>
        <v>101660</v>
      </c>
    </row>
    <row r="379" spans="1:7" ht="16.5">
      <c r="A379" s="5"/>
      <c r="B379" s="128" t="s">
        <v>126</v>
      </c>
      <c r="C379" s="108"/>
      <c r="D379" s="111"/>
      <c r="E379" s="112"/>
      <c r="F379" s="40"/>
      <c r="G379" s="14">
        <f>SUM(G329:G378)</f>
        <v>337972660</v>
      </c>
    </row>
    <row r="380" spans="1:7" ht="17.25">
      <c r="A380" s="91"/>
      <c r="B380" s="18" t="s">
        <v>504</v>
      </c>
      <c r="C380" s="12"/>
      <c r="D380" s="7"/>
      <c r="E380" s="7"/>
      <c r="F380" s="8"/>
      <c r="G380" s="13"/>
    </row>
    <row r="381" spans="1:7" ht="16.5">
      <c r="A381" s="5">
        <v>1</v>
      </c>
      <c r="B381" s="107" t="s">
        <v>505</v>
      </c>
      <c r="C381" s="89"/>
      <c r="D381" s="120" t="s">
        <v>64</v>
      </c>
      <c r="E381" s="120">
        <v>560</v>
      </c>
      <c r="F381" s="59">
        <v>40000</v>
      </c>
      <c r="G381" s="45">
        <f>E381*F381</f>
        <v>22400000</v>
      </c>
    </row>
    <row r="382" spans="1:7" ht="16.5">
      <c r="A382" s="5">
        <v>2</v>
      </c>
      <c r="B382" s="107" t="s">
        <v>506</v>
      </c>
      <c r="C382" s="89"/>
      <c r="D382" s="120" t="s">
        <v>64</v>
      </c>
      <c r="E382" s="123">
        <v>560</v>
      </c>
      <c r="F382" s="59">
        <v>41000</v>
      </c>
      <c r="G382" s="45">
        <f t="shared" ref="G382:G384" si="7">E382*F382</f>
        <v>22960000</v>
      </c>
    </row>
    <row r="383" spans="1:7" ht="16.5">
      <c r="A383" s="5">
        <v>3</v>
      </c>
      <c r="B383" s="107" t="s">
        <v>507</v>
      </c>
      <c r="C383" s="89"/>
      <c r="D383" s="120" t="s">
        <v>64</v>
      </c>
      <c r="E383" s="123">
        <v>600</v>
      </c>
      <c r="F383" s="59">
        <v>68000</v>
      </c>
      <c r="G383" s="45">
        <f t="shared" si="7"/>
        <v>40800000</v>
      </c>
    </row>
    <row r="384" spans="1:7" ht="16.5">
      <c r="A384" s="5">
        <v>4</v>
      </c>
      <c r="B384" s="121" t="s">
        <v>508</v>
      </c>
      <c r="C384" s="89"/>
      <c r="D384" s="120" t="s">
        <v>64</v>
      </c>
      <c r="E384" s="120">
        <v>320</v>
      </c>
      <c r="F384" s="59">
        <v>40000</v>
      </c>
      <c r="G384" s="45">
        <f t="shared" si="7"/>
        <v>12800000</v>
      </c>
    </row>
    <row r="385" spans="1:7" ht="16.5">
      <c r="A385" s="5"/>
      <c r="B385" s="39" t="s">
        <v>126</v>
      </c>
      <c r="C385" s="40"/>
      <c r="D385" s="40"/>
      <c r="E385" s="40"/>
      <c r="F385" s="40"/>
      <c r="G385" s="14">
        <f>SUM(G381:G384)</f>
        <v>98960000</v>
      </c>
    </row>
    <row r="386" spans="1:7" ht="16.5">
      <c r="A386" s="136" t="s">
        <v>509</v>
      </c>
      <c r="B386" s="136"/>
      <c r="C386" s="136"/>
      <c r="D386" s="136"/>
      <c r="E386" s="136"/>
      <c r="F386" s="136"/>
      <c r="G386" s="124">
        <f>G385+G379+G327+G132+G82</f>
        <v>1064437660</v>
      </c>
    </row>
    <row r="387" spans="1:7" ht="16.5">
      <c r="A387" s="135" t="s">
        <v>510</v>
      </c>
      <c r="B387" s="135"/>
      <c r="C387" s="135"/>
      <c r="D387" s="135"/>
      <c r="E387" s="135"/>
      <c r="F387" s="135"/>
      <c r="G387" s="135"/>
    </row>
    <row r="388" spans="1:7" ht="17.25">
      <c r="A388" s="25"/>
      <c r="B388" s="26"/>
      <c r="C388" s="25"/>
      <c r="D388" s="25"/>
      <c r="E388" s="27"/>
      <c r="F388" s="15" t="s">
        <v>511</v>
      </c>
      <c r="G388" s="15"/>
    </row>
    <row r="389" spans="1:7" ht="16.5">
      <c r="A389" s="28" t="s">
        <v>512</v>
      </c>
      <c r="B389" s="29"/>
      <c r="C389" s="28"/>
      <c r="D389" s="28"/>
      <c r="E389" s="30"/>
      <c r="F389" s="28"/>
      <c r="G389" s="28"/>
    </row>
  </sheetData>
  <mergeCells count="12">
    <mergeCell ref="A387:G387"/>
    <mergeCell ref="A386:F386"/>
    <mergeCell ref="D1:G1"/>
    <mergeCell ref="D2:G2"/>
    <mergeCell ref="D3:G3"/>
    <mergeCell ref="A5:G5"/>
    <mergeCell ref="A6:G6"/>
    <mergeCell ref="C7:C8"/>
    <mergeCell ref="A132:F132"/>
    <mergeCell ref="A2:B2"/>
    <mergeCell ref="A1:B1"/>
    <mergeCell ref="A3:B3"/>
  </mergeCells>
  <hyperlinks>
    <hyperlink ref="C110" r:id="rId1" display="http://www.vatgia.com/8737/1369972/%E1%BB%91ng-%C4%91%E1%BB%93ng-cu%E1%BB%99n-%C3%B86-35-x-0-70.html"/>
    <hyperlink ref="C109" r:id="rId2" display="http://www.vatgia.com/8737/1369999/%E1%BB%91ng-%C4%91%E1%BB%93ng-cu%E1%BB%99n-%C3%B89-52-x-0-70.html"/>
    <hyperlink ref="C108" r:id="rId3" display="http://www.vatgia.com/8737/1370139/%E1%BB%91ng-%C4%91%E1%BB%93ng-cu%E1%BB%99n-%C3%B815-88-x-0-60.html"/>
    <hyperlink ref="B89" r:id="rId4" display="http://www.vatgia.com/achauelevator&amp;module=product&amp;view=detail&amp;record_id=2171918&amp;checkclick=1897301250&amp;eTitan=189730125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2016-05-06T08:17:35Z</dcterms:created>
  <dcterms:modified xsi:type="dcterms:W3CDTF">2016-05-19T07:55:45Z</dcterms:modified>
</cp:coreProperties>
</file>